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C:\Users\Administrator\Desktop\各科目底稿\43如何制作一张试算平衡表\"/>
    </mc:Choice>
  </mc:AlternateContent>
  <xr:revisionPtr revIDLastSave="0" documentId="13_ncr:1_{90F572E3-D7EE-4AEF-B224-5A039D62889E}" xr6:coauthVersionLast="47" xr6:coauthVersionMax="47" xr10:uidLastSave="{00000000-0000-0000-0000-000000000000}"/>
  <bookViews>
    <workbookView xWindow="-120" yWindow="-120" windowWidth="21840" windowHeight="13140" tabRatio="870" xr2:uid="{00000000-000D-0000-FFFF-FFFF00000000}"/>
  </bookViews>
  <sheets>
    <sheet name="资产负债表" sheetId="1" r:id="rId1"/>
    <sheet name="资产负债表（续）" sheetId="2" r:id="rId2"/>
    <sheet name="利润表" sheetId="3" r:id="rId3"/>
    <sheet name="现金流量表" sheetId="4" r:id="rId4"/>
    <sheet name="所有者权益变动表" sheetId="5" r:id="rId5"/>
  </sheets>
  <definedNames>
    <definedName name="_xlnm.Print_Area" localSheetId="2">利润表!$A$1:$D$68</definedName>
    <definedName name="_xlnm.Print_Area" localSheetId="4">所有者权益变动表!$A$1:$Y$35</definedName>
    <definedName name="_xlnm.Print_Area" localSheetId="3">现金流量表!$A$1:$D$62</definedName>
    <definedName name="_xlnm.Print_Area" localSheetId="0">资产负债表!$A$1:$D$48</definedName>
    <definedName name="_xlnm.Print_Area" localSheetId="1">'资产负债表（续）'!$A$1:$D$58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4" l="1"/>
  <c r="D29" i="4"/>
  <c r="D30" i="4" s="1"/>
  <c r="D37" i="4"/>
  <c r="D43" i="4"/>
  <c r="D51" i="4"/>
  <c r="D56" i="4"/>
  <c r="C19" i="4"/>
  <c r="C29" i="4"/>
  <c r="C37" i="4"/>
  <c r="C43" i="4"/>
  <c r="C51" i="4"/>
  <c r="C56" i="4"/>
  <c r="D5" i="3"/>
  <c r="D10" i="3"/>
  <c r="C5" i="3"/>
  <c r="C10" i="3"/>
  <c r="W20" i="5"/>
  <c r="L13" i="5"/>
  <c r="L12" i="5" s="1"/>
  <c r="N37" i="5"/>
  <c r="B37" i="5"/>
  <c r="X13" i="5"/>
  <c r="X12" i="5" s="1"/>
  <c r="X34" i="5" s="1"/>
  <c r="X11" i="5"/>
  <c r="V19" i="5"/>
  <c r="V12" i="5"/>
  <c r="V34" i="5" s="1"/>
  <c r="V11" i="5"/>
  <c r="W19" i="5"/>
  <c r="N11" i="5"/>
  <c r="N34" i="5"/>
  <c r="R11" i="5"/>
  <c r="R34" i="5"/>
  <c r="Y8" i="5"/>
  <c r="Y9" i="5"/>
  <c r="Y10" i="5"/>
  <c r="Y14" i="5"/>
  <c r="Y15" i="5"/>
  <c r="Y16" i="5"/>
  <c r="Y17" i="5"/>
  <c r="Y18" i="5"/>
  <c r="Y20" i="5"/>
  <c r="Y21" i="5"/>
  <c r="Y22" i="5"/>
  <c r="Y23" i="5"/>
  <c r="Y24" i="5"/>
  <c r="Y25" i="5"/>
  <c r="Y26" i="5"/>
  <c r="Y27" i="5"/>
  <c r="Y28" i="5"/>
  <c r="Y29" i="5"/>
  <c r="Y30" i="5"/>
  <c r="Y31" i="5"/>
  <c r="Y32" i="5"/>
  <c r="Y33" i="5"/>
  <c r="Y7" i="5"/>
  <c r="X19" i="5"/>
  <c r="A2" i="5"/>
  <c r="A2" i="4"/>
  <c r="A3" i="5"/>
  <c r="A3" i="4"/>
  <c r="A3" i="3"/>
  <c r="A3" i="2"/>
  <c r="A2" i="2"/>
  <c r="M33" i="5"/>
  <c r="M32" i="5"/>
  <c r="M31" i="5"/>
  <c r="W30" i="5"/>
  <c r="V30" i="5"/>
  <c r="U30" i="5"/>
  <c r="T30" i="5"/>
  <c r="S30" i="5"/>
  <c r="R30" i="5"/>
  <c r="Q30" i="5"/>
  <c r="P30" i="5"/>
  <c r="O30" i="5"/>
  <c r="N30" i="5"/>
  <c r="K30" i="5"/>
  <c r="J30" i="5"/>
  <c r="I30" i="5"/>
  <c r="H30" i="5"/>
  <c r="G30" i="5"/>
  <c r="M30" i="5"/>
  <c r="F30" i="5"/>
  <c r="E30" i="5"/>
  <c r="D30" i="5"/>
  <c r="C30" i="5"/>
  <c r="B30" i="5"/>
  <c r="M29" i="5"/>
  <c r="M28" i="5"/>
  <c r="M27" i="5"/>
  <c r="M26" i="5"/>
  <c r="M25" i="5"/>
  <c r="M24" i="5"/>
  <c r="W23" i="5"/>
  <c r="V23" i="5"/>
  <c r="U23" i="5"/>
  <c r="T23" i="5"/>
  <c r="S23" i="5"/>
  <c r="R23" i="5"/>
  <c r="Q23" i="5"/>
  <c r="P23" i="5"/>
  <c r="O23" i="5"/>
  <c r="N23" i="5"/>
  <c r="K23" i="5"/>
  <c r="J23" i="5"/>
  <c r="I23" i="5"/>
  <c r="H23" i="5"/>
  <c r="H12" i="5"/>
  <c r="G23" i="5"/>
  <c r="F23" i="5"/>
  <c r="E23" i="5"/>
  <c r="D23" i="5"/>
  <c r="D12" i="5"/>
  <c r="C23" i="5"/>
  <c r="B23" i="5"/>
  <c r="M22" i="5"/>
  <c r="U19" i="5"/>
  <c r="T19" i="5"/>
  <c r="S19" i="5"/>
  <c r="R19" i="5"/>
  <c r="Q19" i="5"/>
  <c r="P19" i="5"/>
  <c r="O19" i="5"/>
  <c r="N19" i="5"/>
  <c r="I19" i="5"/>
  <c r="H19" i="5"/>
  <c r="G19" i="5"/>
  <c r="F19" i="5"/>
  <c r="E19" i="5"/>
  <c r="D19" i="5"/>
  <c r="C19" i="5"/>
  <c r="B19" i="5"/>
  <c r="M18" i="5"/>
  <c r="M17" i="5"/>
  <c r="M16" i="5"/>
  <c r="M15" i="5"/>
  <c r="W14" i="5"/>
  <c r="V14" i="5"/>
  <c r="U14" i="5"/>
  <c r="T14" i="5"/>
  <c r="T12" i="5"/>
  <c r="S14" i="5"/>
  <c r="R14" i="5"/>
  <c r="R12" i="5"/>
  <c r="Q14" i="5"/>
  <c r="P14" i="5"/>
  <c r="O14" i="5"/>
  <c r="N14" i="5"/>
  <c r="N12" i="5"/>
  <c r="K14" i="5"/>
  <c r="J14" i="5"/>
  <c r="I14" i="5"/>
  <c r="H14" i="5"/>
  <c r="G14" i="5"/>
  <c r="G12" i="5"/>
  <c r="F14" i="5"/>
  <c r="E14" i="5"/>
  <c r="E12" i="5"/>
  <c r="D14" i="5"/>
  <c r="C14" i="5"/>
  <c r="C12" i="5"/>
  <c r="B14" i="5"/>
  <c r="I12" i="5"/>
  <c r="U11" i="5"/>
  <c r="T11" i="5"/>
  <c r="S11" i="5"/>
  <c r="Q11" i="5"/>
  <c r="P11" i="5"/>
  <c r="O11" i="5"/>
  <c r="M9" i="5"/>
  <c r="M8" i="5"/>
  <c r="D52" i="3"/>
  <c r="C52" i="3"/>
  <c r="C48" i="3"/>
  <c r="C47" i="3" s="1"/>
  <c r="D49" i="3"/>
  <c r="D48" i="3" s="1"/>
  <c r="D47" i="3" s="1"/>
  <c r="C49" i="3"/>
  <c r="M23" i="5"/>
  <c r="U12" i="5"/>
  <c r="O12" i="5"/>
  <c r="O34" i="5"/>
  <c r="C7" i="5"/>
  <c r="C11" i="5"/>
  <c r="U34" i="5"/>
  <c r="I7" i="5"/>
  <c r="I11" i="5"/>
  <c r="I34" i="5"/>
  <c r="F12" i="5"/>
  <c r="D62" i="3"/>
  <c r="Q12" i="5"/>
  <c r="Q34" i="5"/>
  <c r="E7" i="5"/>
  <c r="E11" i="5"/>
  <c r="E34" i="5"/>
  <c r="B12" i="5"/>
  <c r="T34" i="5"/>
  <c r="H7" i="5"/>
  <c r="H11" i="5"/>
  <c r="H34" i="5"/>
  <c r="C34" i="5"/>
  <c r="F7" i="5"/>
  <c r="F11" i="5"/>
  <c r="F34" i="5"/>
  <c r="S12" i="5"/>
  <c r="M14" i="5"/>
  <c r="P12" i="5"/>
  <c r="P34" i="5"/>
  <c r="D7" i="5"/>
  <c r="D11" i="5"/>
  <c r="D34" i="5"/>
  <c r="R37" i="5"/>
  <c r="D54" i="2"/>
  <c r="D56" i="2" s="1"/>
  <c r="S34" i="5"/>
  <c r="D40" i="2"/>
  <c r="B7" i="5"/>
  <c r="B11" i="5"/>
  <c r="B34" i="5"/>
  <c r="G7" i="5"/>
  <c r="D25" i="1"/>
  <c r="D46" i="1"/>
  <c r="G11" i="5"/>
  <c r="G34" i="5"/>
  <c r="M10" i="5"/>
  <c r="C40" i="2"/>
  <c r="M21" i="5"/>
  <c r="C54" i="2"/>
  <c r="C56" i="2" s="1"/>
  <c r="C27" i="2"/>
  <c r="F37" i="5"/>
  <c r="C46" i="1"/>
  <c r="C25" i="1"/>
  <c r="C62" i="3"/>
  <c r="C47" i="1" l="1"/>
  <c r="D47" i="1"/>
  <c r="Y19" i="5"/>
  <c r="D57" i="4"/>
  <c r="C30" i="4"/>
  <c r="C35" i="3"/>
  <c r="C38" i="3" s="1"/>
  <c r="C40" i="3" s="1"/>
  <c r="C46" i="3" s="1"/>
  <c r="D35" i="3"/>
  <c r="D38" i="3" s="1"/>
  <c r="D40" i="3" s="1"/>
  <c r="D60" i="3" s="1"/>
  <c r="V37" i="5"/>
  <c r="J11" i="5"/>
  <c r="C57" i="4"/>
  <c r="J19" i="5"/>
  <c r="D27" i="2"/>
  <c r="D41" i="2" s="1"/>
  <c r="D57" i="2" s="1"/>
  <c r="W11" i="5"/>
  <c r="Y11" i="5" s="1"/>
  <c r="K20" i="5"/>
  <c r="K19" i="5" s="1"/>
  <c r="C44" i="4"/>
  <c r="C41" i="2"/>
  <c r="C57" i="2" s="1"/>
  <c r="D44" i="4"/>
  <c r="D59" i="4" s="1"/>
  <c r="X37" i="5"/>
  <c r="L11" i="5"/>
  <c r="L34" i="5" s="1"/>
  <c r="L37" i="5" s="1"/>
  <c r="M20" i="5" l="1"/>
  <c r="C59" i="4"/>
  <c r="C61" i="4" s="1"/>
  <c r="C64" i="4" s="1"/>
  <c r="C42" i="3"/>
  <c r="C60" i="3"/>
  <c r="D46" i="3"/>
  <c r="D42" i="3"/>
  <c r="M19" i="5"/>
  <c r="J12" i="5"/>
  <c r="J34" i="5"/>
  <c r="J37" i="5" s="1"/>
  <c r="D61" i="4"/>
  <c r="D64" i="4" s="1"/>
  <c r="K13" i="5"/>
  <c r="C61" i="3"/>
  <c r="D61" i="3"/>
  <c r="W13" i="5"/>
  <c r="W12" i="5" l="1"/>
  <c r="Y13" i="5"/>
  <c r="K12" i="5"/>
  <c r="M12" i="5" s="1"/>
  <c r="M13" i="5"/>
  <c r="Y12" i="5" l="1"/>
  <c r="W34" i="5"/>
  <c r="Y34" i="5" l="1"/>
  <c r="Y37" i="5" s="1"/>
  <c r="W37" i="5"/>
  <c r="M7" i="5" l="1"/>
  <c r="K11" i="5"/>
  <c r="K34" i="5" l="1"/>
  <c r="M11" i="5"/>
  <c r="K37" i="5" l="1"/>
  <c r="M34" i="5"/>
  <c r="M37" i="5" s="1"/>
</calcChain>
</file>

<file path=xl/sharedStrings.xml><?xml version="1.0" encoding="utf-8"?>
<sst xmlns="http://schemas.openxmlformats.org/spreadsheetml/2006/main" count="311" uniqueCount="288">
  <si>
    <t>验证：</t>
    <phoneticPr fontId="4" type="noConversion"/>
  </si>
  <si>
    <t>期末余额</t>
  </si>
  <si>
    <t>期初余额</t>
  </si>
  <si>
    <t xml:space="preserve"> </t>
    <phoneticPr fontId="5"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</si>
  <si>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5" type="noConversion"/>
  </si>
  <si>
    <t>项          目</t>
  </si>
  <si>
    <t>附注</t>
  </si>
  <si>
    <t>保险合同准备金</t>
    <phoneticPr fontId="4" type="noConversion"/>
  </si>
  <si>
    <t>法定代表人：                              主管会计工作负责人：                              会计机构负责人：</t>
    <phoneticPr fontId="5" type="noConversion"/>
  </si>
  <si>
    <t>金额单位：人民币元</t>
    <phoneticPr fontId="4" type="noConversion"/>
  </si>
  <si>
    <t>项          目</t>
    <phoneticPr fontId="5" type="noConversion"/>
  </si>
  <si>
    <t>附注</t>
    <phoneticPr fontId="14" type="noConversion"/>
  </si>
  <si>
    <t>本期发生额</t>
  </si>
  <si>
    <t>上期发生额</t>
  </si>
  <si>
    <r>
      <t xml:space="preserve">   </t>
    </r>
    <r>
      <rPr>
        <sz val="10"/>
        <rFont val="宋体"/>
        <family val="3"/>
        <charset val="134"/>
      </rPr>
      <t>归属于母公司股东的综合收益总额</t>
    </r>
    <phoneticPr fontId="14" type="noConversion"/>
  </si>
  <si>
    <r>
      <t xml:space="preserve">   </t>
    </r>
    <r>
      <rPr>
        <sz val="10"/>
        <rFont val="宋体"/>
        <family val="3"/>
        <charset val="134"/>
      </rPr>
      <t>归属于少数股东的综合收益总额</t>
    </r>
    <phoneticPr fontId="14" type="noConversion"/>
  </si>
  <si>
    <r>
      <rPr>
        <b/>
        <sz val="10"/>
        <rFont val="宋体"/>
        <family val="3"/>
        <charset val="134"/>
      </rPr>
      <t>八、每股收益：</t>
    </r>
    <phoneticPr fontId="5" type="noConversion"/>
  </si>
  <si>
    <r>
      <t xml:space="preserve">   </t>
    </r>
    <r>
      <rPr>
        <sz val="10"/>
        <rFont val="宋体"/>
        <family val="3"/>
        <charset val="134"/>
      </rPr>
      <t>（一）基本每股收益</t>
    </r>
    <phoneticPr fontId="14" type="noConversion"/>
  </si>
  <si>
    <r>
      <t xml:space="preserve">   </t>
    </r>
    <r>
      <rPr>
        <sz val="10"/>
        <rFont val="宋体"/>
        <family val="3"/>
        <charset val="134"/>
      </rPr>
      <t>（二）稀释每股收益</t>
    </r>
    <phoneticPr fontId="14"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</si>
  <si>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5"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</si>
  <si>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5"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</si>
  <si>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</si>
  <si>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5"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</si>
  <si>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5"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</si>
  <si>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5" type="noConversion"/>
  </si>
  <si>
    <t>项          目</t>
    <phoneticPr fontId="14" type="noConversion"/>
  </si>
  <si>
    <t>实收资本
（或股本）</t>
    <phoneticPr fontId="14" type="noConversion"/>
  </si>
  <si>
    <t>其他权益工具</t>
    <phoneticPr fontId="14" type="noConversion"/>
  </si>
  <si>
    <t>其他综合收益</t>
    <phoneticPr fontId="14" type="noConversion"/>
  </si>
  <si>
    <t>专项储备</t>
    <phoneticPr fontId="14" type="noConversion"/>
  </si>
  <si>
    <t>未分配利润</t>
    <phoneticPr fontId="14" type="noConversion"/>
  </si>
  <si>
    <t>其他</t>
    <phoneticPr fontId="14" type="noConversion"/>
  </si>
  <si>
    <t>所有者权益
（或股东权益）合计</t>
    <phoneticPr fontId="14" type="noConversion"/>
  </si>
  <si>
    <t>优先股</t>
    <phoneticPr fontId="14" type="noConversion"/>
  </si>
  <si>
    <t>永续债</t>
    <phoneticPr fontId="14" type="noConversion"/>
  </si>
  <si>
    <t>（一）综合收益总额</t>
    <phoneticPr fontId="14" type="noConversion"/>
  </si>
  <si>
    <t>（二）所有者投入和减少资本</t>
    <phoneticPr fontId="14" type="noConversion"/>
  </si>
  <si>
    <t>（三）利润分配</t>
    <phoneticPr fontId="14" type="noConversion"/>
  </si>
  <si>
    <t>（四）所有者权益内部结转</t>
    <phoneticPr fontId="14" type="noConversion"/>
  </si>
  <si>
    <t>6、其他</t>
    <phoneticPr fontId="14" type="noConversion"/>
  </si>
  <si>
    <t>（五）专项储备</t>
    <phoneticPr fontId="14" type="noConversion"/>
  </si>
  <si>
    <t>（六）其他</t>
    <phoneticPr fontId="14" type="noConversion"/>
  </si>
  <si>
    <t>流动资产：</t>
  </si>
  <si>
    <t xml:space="preserve">  租赁负债</t>
    <phoneticPr fontId="5" type="noConversion"/>
  </si>
  <si>
    <t>本年数</t>
    <phoneticPr fontId="14" type="noConversion"/>
  </si>
  <si>
    <t>上年数</t>
    <phoneticPr fontId="14" type="noConversion"/>
  </si>
  <si>
    <t>资本公积</t>
    <phoneticPr fontId="14" type="noConversion"/>
  </si>
  <si>
    <t>减：库存股</t>
    <phoneticPr fontId="14" type="noConversion"/>
  </si>
  <si>
    <t>盈余公积</t>
    <phoneticPr fontId="14" type="noConversion"/>
  </si>
  <si>
    <t>一、上年年末余额</t>
    <phoneticPr fontId="14" type="noConversion"/>
  </si>
  <si>
    <t xml:space="preserve">     加：会计政策变更</t>
    <phoneticPr fontId="14" type="noConversion"/>
  </si>
  <si>
    <t xml:space="preserve">           前期差错更正</t>
    <phoneticPr fontId="14" type="noConversion"/>
  </si>
  <si>
    <t xml:space="preserve">           其他</t>
    <phoneticPr fontId="14" type="noConversion"/>
  </si>
  <si>
    <t>二、本年年初余额</t>
    <phoneticPr fontId="14" type="noConversion"/>
  </si>
  <si>
    <t>三、本期增减变动金额（减少以“－”号填列）</t>
    <phoneticPr fontId="14" type="noConversion"/>
  </si>
  <si>
    <t>1、所有者投入的普通股</t>
    <phoneticPr fontId="14" type="noConversion"/>
  </si>
  <si>
    <t>2、其他权益工具持有者投入资本</t>
    <phoneticPr fontId="14" type="noConversion"/>
  </si>
  <si>
    <t>3、股份支付计入所有者权益的金额</t>
    <phoneticPr fontId="14" type="noConversion"/>
  </si>
  <si>
    <t>4、其他</t>
    <phoneticPr fontId="14" type="noConversion"/>
  </si>
  <si>
    <t>1、提取盈余公积</t>
    <phoneticPr fontId="14" type="noConversion"/>
  </si>
  <si>
    <t>2、对所有者（或股东）的分配</t>
    <phoneticPr fontId="14" type="noConversion"/>
  </si>
  <si>
    <t>3、其他</t>
    <phoneticPr fontId="14" type="noConversion"/>
  </si>
  <si>
    <t>1、资本公积转增资本(或股本)</t>
    <phoneticPr fontId="14" type="noConversion"/>
  </si>
  <si>
    <t>2、盈余公积转增资本(或股本)</t>
    <phoneticPr fontId="14" type="noConversion"/>
  </si>
  <si>
    <t>3、盈余公积弥补亏损</t>
    <phoneticPr fontId="14" type="noConversion"/>
  </si>
  <si>
    <t>4、设定受益计划变动额结转留存收益</t>
    <phoneticPr fontId="14" type="noConversion"/>
  </si>
  <si>
    <t>5、其他综合收益结转留存收 益</t>
    <phoneticPr fontId="14" type="noConversion"/>
  </si>
  <si>
    <t>1、本期提取</t>
    <phoneticPr fontId="14" type="noConversion"/>
  </si>
  <si>
    <t>2、本期使用</t>
    <phoneticPr fontId="14" type="noConversion"/>
  </si>
  <si>
    <t>四、本期期末余额</t>
    <phoneticPr fontId="14" type="noConversion"/>
  </si>
  <si>
    <t>金额单位：人民币元</t>
    <phoneticPr fontId="14" type="noConversion"/>
  </si>
  <si>
    <t>一、经营活动产生的现金流量：</t>
    <phoneticPr fontId="14" type="noConversion"/>
  </si>
  <si>
    <t xml:space="preserve">    销售商品、提供劳务收到的现金</t>
    <phoneticPr fontId="14" type="noConversion"/>
  </si>
  <si>
    <t xml:space="preserve">    客户存款和同业存放款项净增加额</t>
    <phoneticPr fontId="14" type="noConversion"/>
  </si>
  <si>
    <t xml:space="preserve">    向中央银行借款净增加额</t>
    <phoneticPr fontId="14" type="noConversion"/>
  </si>
  <si>
    <t xml:space="preserve">    向其他金融机构拆入资金净增加额</t>
    <phoneticPr fontId="14" type="noConversion"/>
  </si>
  <si>
    <t xml:space="preserve">    收到原保险合同保费取得的现金</t>
    <phoneticPr fontId="14" type="noConversion"/>
  </si>
  <si>
    <t xml:space="preserve">    收到再保险业务现金净额</t>
    <phoneticPr fontId="14" type="noConversion"/>
  </si>
  <si>
    <t xml:space="preserve">    保户储金及投资款净增加额</t>
    <phoneticPr fontId="14" type="noConversion"/>
  </si>
  <si>
    <t xml:space="preserve">    处置以公允价值计量且其变动计入当期损益的金融资产净增加额</t>
    <phoneticPr fontId="14" type="noConversion"/>
  </si>
  <si>
    <t xml:space="preserve">    收取利息、手续费及佣金的现金</t>
    <phoneticPr fontId="14" type="noConversion"/>
  </si>
  <si>
    <t xml:space="preserve">    拆入资金净增加额</t>
    <phoneticPr fontId="14" type="noConversion"/>
  </si>
  <si>
    <t xml:space="preserve">    回购业务资金净增加额</t>
    <phoneticPr fontId="14" type="noConversion"/>
  </si>
  <si>
    <t xml:space="preserve">    收到的税费返还</t>
    <phoneticPr fontId="14" type="noConversion"/>
  </si>
  <si>
    <t xml:space="preserve">    收到其他与经营活动有关的现金</t>
    <phoneticPr fontId="14" type="noConversion"/>
  </si>
  <si>
    <t>经营活动现金流入小计</t>
    <phoneticPr fontId="14" type="noConversion"/>
  </si>
  <si>
    <t xml:space="preserve">    购买商品、接受劳务支付的现金</t>
    <phoneticPr fontId="14" type="noConversion"/>
  </si>
  <si>
    <t xml:space="preserve">    客户贷款及垫款净增加额</t>
    <phoneticPr fontId="14" type="noConversion"/>
  </si>
  <si>
    <t xml:space="preserve">    存放中央银行和同业款项净增加额</t>
    <phoneticPr fontId="14" type="noConversion"/>
  </si>
  <si>
    <t xml:space="preserve">    支付原保险合同赔付款项的现金</t>
    <phoneticPr fontId="14" type="noConversion"/>
  </si>
  <si>
    <t xml:space="preserve">    支付利息、手续费及佣金的现金</t>
    <phoneticPr fontId="14" type="noConversion"/>
  </si>
  <si>
    <t xml:space="preserve">    支付保单红利的现金</t>
    <phoneticPr fontId="14" type="noConversion"/>
  </si>
  <si>
    <t xml:space="preserve">    支付给职工以及为职工支付的现金</t>
    <phoneticPr fontId="14" type="noConversion"/>
  </si>
  <si>
    <t xml:space="preserve">    支付的各项税费</t>
    <phoneticPr fontId="14" type="noConversion"/>
  </si>
  <si>
    <t xml:space="preserve">    支付其他与经营活动有关的现金</t>
    <phoneticPr fontId="14" type="noConversion"/>
  </si>
  <si>
    <t>经营活动现金流出小计</t>
    <phoneticPr fontId="14" type="noConversion"/>
  </si>
  <si>
    <t>经营活动产生的现金流量净额</t>
    <phoneticPr fontId="14" type="noConversion"/>
  </si>
  <si>
    <t>二、投资活动产生的现金流量：</t>
    <phoneticPr fontId="14" type="noConversion"/>
  </si>
  <si>
    <t xml:space="preserve">    收回投资收到的现金</t>
    <phoneticPr fontId="14" type="noConversion"/>
  </si>
  <si>
    <t xml:space="preserve">    取得投资收益收到的现金</t>
    <phoneticPr fontId="14" type="noConversion"/>
  </si>
  <si>
    <t xml:space="preserve">    处置固定资产、无形资产和其他长期资产收回的现金净额</t>
    <phoneticPr fontId="14" type="noConversion"/>
  </si>
  <si>
    <t xml:space="preserve">    处置子公司及其他营业单位收到的现金净额</t>
    <phoneticPr fontId="14" type="noConversion"/>
  </si>
  <si>
    <t xml:space="preserve">    收到其他与投资活动有关的现金</t>
    <phoneticPr fontId="14" type="noConversion"/>
  </si>
  <si>
    <t>投资活动现金流入小计</t>
    <phoneticPr fontId="14" type="noConversion"/>
  </si>
  <si>
    <t xml:space="preserve">    购建固定资产、无形资产和其他长期资产支付的现金</t>
    <phoneticPr fontId="14" type="noConversion"/>
  </si>
  <si>
    <t xml:space="preserve">    投资支付的现金</t>
    <phoneticPr fontId="14" type="noConversion"/>
  </si>
  <si>
    <t xml:space="preserve">    质押贷款净增加额</t>
    <phoneticPr fontId="14" type="noConversion"/>
  </si>
  <si>
    <t xml:space="preserve">    取得子公司及其他营业单位支付的现金净额 </t>
    <phoneticPr fontId="14" type="noConversion"/>
  </si>
  <si>
    <t xml:space="preserve">    支付其他与投资活动有关的现金</t>
    <phoneticPr fontId="14" type="noConversion"/>
  </si>
  <si>
    <t>投资活动现金流出小计</t>
    <phoneticPr fontId="14" type="noConversion"/>
  </si>
  <si>
    <t>投资活动产生的现金流量净额</t>
    <phoneticPr fontId="14" type="noConversion"/>
  </si>
  <si>
    <t>三、筹资活动产生的现金流量：</t>
    <phoneticPr fontId="14" type="noConversion"/>
  </si>
  <si>
    <t xml:space="preserve">    吸收投资收到的现金</t>
    <phoneticPr fontId="14" type="noConversion"/>
  </si>
  <si>
    <t xml:space="preserve">    其中：子公司吸收少数股东投资收到的现金</t>
    <phoneticPr fontId="14" type="noConversion"/>
  </si>
  <si>
    <t xml:space="preserve">    取得借款收到的现金</t>
    <phoneticPr fontId="14" type="noConversion"/>
  </si>
  <si>
    <t xml:space="preserve">    发行债券收到的现金</t>
    <phoneticPr fontId="14" type="noConversion"/>
  </si>
  <si>
    <t xml:space="preserve">    收到其他与筹资活动有关的现金</t>
    <phoneticPr fontId="14" type="noConversion"/>
  </si>
  <si>
    <t>筹资活动现金流入小计</t>
    <phoneticPr fontId="14" type="noConversion"/>
  </si>
  <si>
    <t xml:space="preserve">    偿还债务支付的现金</t>
    <phoneticPr fontId="14" type="noConversion"/>
  </si>
  <si>
    <t xml:space="preserve">    分配股利、利润或偿付利息支付的现金</t>
    <phoneticPr fontId="14" type="noConversion"/>
  </si>
  <si>
    <t xml:space="preserve">    其中：子公司支付给少数股东的股利、利润</t>
    <phoneticPr fontId="14" type="noConversion"/>
  </si>
  <si>
    <t xml:space="preserve">    支付其他与筹资活动有关的现金</t>
    <phoneticPr fontId="14" type="noConversion"/>
  </si>
  <si>
    <t>筹资活动现金流出小计</t>
    <phoneticPr fontId="14" type="noConversion"/>
  </si>
  <si>
    <t>筹资活动产生的现金流量净额</t>
    <phoneticPr fontId="14" type="noConversion"/>
  </si>
  <si>
    <t>四、汇率变动对现金及现金等价物的影响</t>
    <phoneticPr fontId="14" type="noConversion"/>
  </si>
  <si>
    <t>五、现金及现金等价物净增加额</t>
    <phoneticPr fontId="14" type="noConversion"/>
  </si>
  <si>
    <t xml:space="preserve">     加：期初现金及现金等价物余额</t>
    <phoneticPr fontId="14" type="noConversion"/>
  </si>
  <si>
    <t>六、期末现金及现金等价物余额</t>
    <phoneticPr fontId="14" type="noConversion"/>
  </si>
  <si>
    <t>2022年度</t>
    <phoneticPr fontId="4" type="noConversion"/>
  </si>
  <si>
    <r>
      <t>一、</t>
    </r>
    <r>
      <rPr>
        <b/>
        <sz val="10"/>
        <rFont val="宋体"/>
        <family val="3"/>
        <charset val="134"/>
      </rPr>
      <t>营业总</t>
    </r>
    <r>
      <rPr>
        <b/>
        <sz val="10"/>
        <rFont val="宋体n"/>
        <family val="1"/>
        <charset val="134"/>
      </rPr>
      <t>收入</t>
    </r>
    <phoneticPr fontId="5" type="noConversion"/>
  </si>
  <si>
    <r>
      <t xml:space="preserve">  其中：</t>
    </r>
    <r>
      <rPr>
        <sz val="10"/>
        <rFont val="宋体"/>
        <family val="3"/>
        <charset val="134"/>
      </rPr>
      <t>营业</t>
    </r>
    <r>
      <rPr>
        <sz val="10"/>
        <rFont val="宋体n"/>
        <family val="1"/>
        <charset val="134"/>
      </rPr>
      <t>收入</t>
    </r>
    <phoneticPr fontId="5" type="noConversion"/>
  </si>
  <si>
    <t xml:space="preserve">       利息收入</t>
    <phoneticPr fontId="5" type="noConversion"/>
  </si>
  <si>
    <r>
      <t xml:space="preserve">       已</t>
    </r>
    <r>
      <rPr>
        <sz val="10"/>
        <rFont val="宋体"/>
        <family val="3"/>
        <charset val="134"/>
      </rPr>
      <t>赚</t>
    </r>
    <r>
      <rPr>
        <sz val="10"/>
        <rFont val="宋体n"/>
        <family val="1"/>
        <charset val="134"/>
      </rPr>
      <t>保</t>
    </r>
    <r>
      <rPr>
        <sz val="10"/>
        <rFont val="宋体"/>
        <family val="3"/>
        <charset val="134"/>
      </rPr>
      <t>费</t>
    </r>
    <phoneticPr fontId="5" type="noConversion"/>
  </si>
  <si>
    <r>
      <t xml:space="preserve">       手</t>
    </r>
    <r>
      <rPr>
        <sz val="10"/>
        <rFont val="宋体"/>
        <family val="3"/>
        <charset val="134"/>
      </rPr>
      <t>续费</t>
    </r>
    <r>
      <rPr>
        <sz val="10"/>
        <rFont val="宋体n"/>
        <family val="1"/>
        <charset val="134"/>
      </rPr>
      <t>及佣金收入</t>
    </r>
    <phoneticPr fontId="5" type="noConversion"/>
  </si>
  <si>
    <r>
      <t>二、</t>
    </r>
    <r>
      <rPr>
        <b/>
        <sz val="10"/>
        <rFont val="宋体"/>
        <family val="3"/>
        <charset val="134"/>
      </rPr>
      <t>营业总</t>
    </r>
    <r>
      <rPr>
        <b/>
        <sz val="10"/>
        <rFont val="宋体n"/>
        <family val="1"/>
        <charset val="134"/>
      </rPr>
      <t>成本</t>
    </r>
    <phoneticPr fontId="5" type="noConversion"/>
  </si>
  <si>
    <r>
      <t xml:space="preserve">    其中：</t>
    </r>
    <r>
      <rPr>
        <sz val="10"/>
        <rFont val="宋体"/>
        <family val="3"/>
        <charset val="134"/>
      </rPr>
      <t>营业</t>
    </r>
    <r>
      <rPr>
        <sz val="10"/>
        <rFont val="宋体n"/>
        <family val="1"/>
        <charset val="134"/>
      </rPr>
      <t>成本</t>
    </r>
    <phoneticPr fontId="5" type="noConversion"/>
  </si>
  <si>
    <t xml:space="preserve">             利息支出</t>
    <phoneticPr fontId="5" type="noConversion"/>
  </si>
  <si>
    <r>
      <t xml:space="preserve">             手</t>
    </r>
    <r>
      <rPr>
        <sz val="10"/>
        <rFont val="宋体"/>
        <family val="3"/>
        <charset val="134"/>
      </rPr>
      <t>续费</t>
    </r>
    <r>
      <rPr>
        <sz val="10"/>
        <rFont val="宋体n"/>
        <family val="1"/>
        <charset val="134"/>
      </rPr>
      <t>及佣金支出</t>
    </r>
    <phoneticPr fontId="5" type="noConversion"/>
  </si>
  <si>
    <t xml:space="preserve">             退保金</t>
    <phoneticPr fontId="5" type="noConversion"/>
  </si>
  <si>
    <r>
      <t xml:space="preserve">             </t>
    </r>
    <r>
      <rPr>
        <sz val="10"/>
        <rFont val="宋体"/>
        <family val="3"/>
        <charset val="134"/>
      </rPr>
      <t>赔</t>
    </r>
    <r>
      <rPr>
        <sz val="10"/>
        <rFont val="宋体n"/>
        <family val="1"/>
        <charset val="134"/>
      </rPr>
      <t>付支出</t>
    </r>
    <r>
      <rPr>
        <sz val="10"/>
        <rFont val="宋体"/>
        <family val="3"/>
        <charset val="134"/>
      </rPr>
      <t>净额</t>
    </r>
    <phoneticPr fontId="5" type="noConversion"/>
  </si>
  <si>
    <r>
      <t xml:space="preserve">             提取保</t>
    </r>
    <r>
      <rPr>
        <sz val="10"/>
        <rFont val="宋体"/>
        <family val="3"/>
        <charset val="134"/>
      </rPr>
      <t>险</t>
    </r>
    <r>
      <rPr>
        <sz val="10"/>
        <rFont val="宋体n"/>
        <family val="1"/>
        <charset val="134"/>
      </rPr>
      <t>合同准</t>
    </r>
    <r>
      <rPr>
        <sz val="10"/>
        <rFont val="宋体"/>
        <family val="3"/>
        <charset val="134"/>
      </rPr>
      <t>备</t>
    </r>
    <r>
      <rPr>
        <sz val="10"/>
        <rFont val="宋体n"/>
        <family val="1"/>
        <charset val="134"/>
      </rPr>
      <t>金</t>
    </r>
    <r>
      <rPr>
        <sz val="10"/>
        <rFont val="宋体"/>
        <family val="3"/>
        <charset val="134"/>
      </rPr>
      <t>净额</t>
    </r>
    <phoneticPr fontId="5" type="noConversion"/>
  </si>
  <si>
    <r>
      <t xml:space="preserve">             保</t>
    </r>
    <r>
      <rPr>
        <sz val="10"/>
        <rFont val="宋体"/>
        <family val="3"/>
        <charset val="134"/>
      </rPr>
      <t>单红</t>
    </r>
    <r>
      <rPr>
        <sz val="10"/>
        <rFont val="宋体n"/>
        <family val="1"/>
        <charset val="134"/>
      </rPr>
      <t>利支出</t>
    </r>
    <phoneticPr fontId="5" type="noConversion"/>
  </si>
  <si>
    <r>
      <t xml:space="preserve">             分保</t>
    </r>
    <r>
      <rPr>
        <sz val="10"/>
        <rFont val="宋体"/>
        <family val="3"/>
        <charset val="134"/>
      </rPr>
      <t>费</t>
    </r>
    <r>
      <rPr>
        <sz val="10"/>
        <rFont val="宋体n"/>
        <family val="1"/>
        <charset val="134"/>
      </rPr>
      <t>用</t>
    </r>
    <phoneticPr fontId="5" type="noConversion"/>
  </si>
  <si>
    <r>
      <t xml:space="preserve">             </t>
    </r>
    <r>
      <rPr>
        <sz val="10"/>
        <rFont val="宋体"/>
        <family val="3"/>
        <charset val="134"/>
      </rPr>
      <t>税</t>
    </r>
    <r>
      <rPr>
        <sz val="10"/>
        <rFont val="宋体n"/>
        <family val="1"/>
        <charset val="134"/>
      </rPr>
      <t>金及附加</t>
    </r>
    <phoneticPr fontId="14" type="noConversion"/>
  </si>
  <si>
    <r>
      <t xml:space="preserve">             </t>
    </r>
    <r>
      <rPr>
        <sz val="10"/>
        <rFont val="宋体"/>
        <family val="3"/>
        <charset val="134"/>
      </rPr>
      <t>销</t>
    </r>
    <r>
      <rPr>
        <sz val="10"/>
        <rFont val="宋体n"/>
        <family val="1"/>
        <charset val="134"/>
      </rPr>
      <t>售</t>
    </r>
    <r>
      <rPr>
        <sz val="10"/>
        <rFont val="宋体"/>
        <family val="3"/>
        <charset val="134"/>
      </rPr>
      <t>费</t>
    </r>
    <r>
      <rPr>
        <sz val="10"/>
        <rFont val="宋体n"/>
        <family val="1"/>
        <charset val="134"/>
      </rPr>
      <t>用</t>
    </r>
    <phoneticPr fontId="14" type="noConversion"/>
  </si>
  <si>
    <r>
      <t xml:space="preserve">             管理</t>
    </r>
    <r>
      <rPr>
        <sz val="10"/>
        <rFont val="宋体"/>
        <family val="3"/>
        <charset val="134"/>
      </rPr>
      <t>费</t>
    </r>
    <r>
      <rPr>
        <sz val="10"/>
        <rFont val="宋体n"/>
        <family val="1"/>
        <charset val="134"/>
      </rPr>
      <t>用</t>
    </r>
    <phoneticPr fontId="14" type="noConversion"/>
  </si>
  <si>
    <r>
      <t xml:space="preserve">             研</t>
    </r>
    <r>
      <rPr>
        <sz val="10"/>
        <rFont val="宋体"/>
        <family val="3"/>
        <charset val="134"/>
      </rPr>
      <t>发费</t>
    </r>
    <r>
      <rPr>
        <sz val="10"/>
        <rFont val="宋体n"/>
        <family val="1"/>
        <charset val="134"/>
      </rPr>
      <t>用</t>
    </r>
    <phoneticPr fontId="5" type="noConversion"/>
  </si>
  <si>
    <r>
      <t xml:space="preserve">             </t>
    </r>
    <r>
      <rPr>
        <sz val="10"/>
        <rFont val="宋体"/>
        <family val="3"/>
        <charset val="134"/>
      </rPr>
      <t>财务费</t>
    </r>
    <r>
      <rPr>
        <sz val="10"/>
        <rFont val="宋体n"/>
        <family val="1"/>
        <charset val="134"/>
      </rPr>
      <t>用</t>
    </r>
    <phoneticPr fontId="14" type="noConversion"/>
  </si>
  <si>
    <r>
      <t xml:space="preserve">             其中：利息</t>
    </r>
    <r>
      <rPr>
        <sz val="10"/>
        <rFont val="宋体"/>
        <family val="3"/>
        <charset val="134"/>
      </rPr>
      <t>费</t>
    </r>
    <r>
      <rPr>
        <sz val="10"/>
        <rFont val="宋体n"/>
        <family val="1"/>
        <charset val="134"/>
      </rPr>
      <t>用</t>
    </r>
    <phoneticPr fontId="5" type="noConversion"/>
  </si>
  <si>
    <t xml:space="preserve">                          利息收入</t>
    <phoneticPr fontId="5" type="noConversion"/>
  </si>
  <si>
    <t xml:space="preserve">   加：其他收益</t>
    <phoneticPr fontId="14" type="noConversion"/>
  </si>
  <si>
    <r>
      <t xml:space="preserve">         投</t>
    </r>
    <r>
      <rPr>
        <sz val="10"/>
        <rFont val="宋体"/>
        <family val="3"/>
        <charset val="134"/>
      </rPr>
      <t>资</t>
    </r>
    <r>
      <rPr>
        <sz val="10"/>
        <rFont val="宋体n"/>
        <family val="1"/>
        <charset val="134"/>
      </rPr>
      <t>收益（</t>
    </r>
    <r>
      <rPr>
        <sz val="10"/>
        <rFont val="宋体"/>
        <family val="3"/>
        <charset val="134"/>
      </rPr>
      <t>损</t>
    </r>
    <r>
      <rPr>
        <sz val="10"/>
        <rFont val="宋体n"/>
        <family val="1"/>
        <charset val="134"/>
      </rPr>
      <t>失以“－”</t>
    </r>
    <r>
      <rPr>
        <sz val="10"/>
        <rFont val="宋体"/>
        <family val="3"/>
        <charset val="134"/>
      </rPr>
      <t>号</t>
    </r>
    <r>
      <rPr>
        <sz val="10"/>
        <rFont val="宋体n"/>
        <family val="1"/>
        <charset val="134"/>
      </rPr>
      <t>填列）</t>
    </r>
    <phoneticPr fontId="14" type="noConversion"/>
  </si>
  <si>
    <r>
      <t xml:space="preserve">         其中：</t>
    </r>
    <r>
      <rPr>
        <sz val="10"/>
        <rFont val="宋体"/>
        <family val="3"/>
        <charset val="134"/>
      </rPr>
      <t>对联营</t>
    </r>
    <r>
      <rPr>
        <sz val="10"/>
        <rFont val="宋体n"/>
        <family val="1"/>
        <charset val="134"/>
      </rPr>
      <t>企</t>
    </r>
    <r>
      <rPr>
        <sz val="10"/>
        <rFont val="宋体"/>
        <family val="3"/>
        <charset val="134"/>
      </rPr>
      <t>业</t>
    </r>
    <r>
      <rPr>
        <sz val="10"/>
        <rFont val="宋体n"/>
        <family val="1"/>
        <charset val="134"/>
      </rPr>
      <t>和合</t>
    </r>
    <r>
      <rPr>
        <sz val="10"/>
        <rFont val="宋体"/>
        <family val="3"/>
        <charset val="134"/>
      </rPr>
      <t>营</t>
    </r>
    <r>
      <rPr>
        <sz val="10"/>
        <rFont val="宋体n"/>
        <family val="1"/>
        <charset val="134"/>
      </rPr>
      <t>企</t>
    </r>
    <r>
      <rPr>
        <sz val="10"/>
        <rFont val="宋体"/>
        <family val="3"/>
        <charset val="134"/>
      </rPr>
      <t>业</t>
    </r>
    <r>
      <rPr>
        <sz val="10"/>
        <rFont val="宋体n"/>
        <family val="1"/>
        <charset val="134"/>
      </rPr>
      <t>的投</t>
    </r>
    <r>
      <rPr>
        <sz val="10"/>
        <rFont val="宋体"/>
        <family val="3"/>
        <charset val="134"/>
      </rPr>
      <t>资</t>
    </r>
    <r>
      <rPr>
        <sz val="10"/>
        <rFont val="宋体n"/>
        <family val="1"/>
        <charset val="134"/>
      </rPr>
      <t>收益</t>
    </r>
    <phoneticPr fontId="14" type="noConversion"/>
  </si>
  <si>
    <r>
      <t xml:space="preserve">         </t>
    </r>
    <r>
      <rPr>
        <sz val="10"/>
        <rFont val="宋体"/>
        <family val="3"/>
        <charset val="134"/>
      </rPr>
      <t>汇兑</t>
    </r>
    <r>
      <rPr>
        <sz val="10"/>
        <rFont val="宋体n"/>
        <family val="1"/>
        <charset val="134"/>
      </rPr>
      <t>收益（</t>
    </r>
    <r>
      <rPr>
        <sz val="10"/>
        <rFont val="宋体"/>
        <family val="3"/>
        <charset val="134"/>
      </rPr>
      <t>损</t>
    </r>
    <r>
      <rPr>
        <sz val="10"/>
        <rFont val="宋体n"/>
        <family val="1"/>
        <charset val="134"/>
      </rPr>
      <t>失以“－”</t>
    </r>
    <r>
      <rPr>
        <sz val="10"/>
        <rFont val="宋体"/>
        <family val="3"/>
        <charset val="134"/>
      </rPr>
      <t>号</t>
    </r>
    <r>
      <rPr>
        <sz val="10"/>
        <rFont val="宋体n"/>
        <family val="1"/>
        <charset val="134"/>
      </rPr>
      <t>填列）</t>
    </r>
    <phoneticPr fontId="5" type="noConversion"/>
  </si>
  <si>
    <r>
      <t xml:space="preserve">         </t>
    </r>
    <r>
      <rPr>
        <sz val="10"/>
        <rFont val="宋体"/>
        <family val="3"/>
        <charset val="134"/>
      </rPr>
      <t>净</t>
    </r>
    <r>
      <rPr>
        <sz val="10"/>
        <rFont val="宋体n"/>
        <family val="1"/>
        <charset val="134"/>
      </rPr>
      <t>敞口套期收益（</t>
    </r>
    <r>
      <rPr>
        <sz val="10"/>
        <rFont val="宋体"/>
        <family val="3"/>
        <charset val="134"/>
      </rPr>
      <t>损</t>
    </r>
    <r>
      <rPr>
        <sz val="10"/>
        <rFont val="宋体n"/>
        <family val="1"/>
        <charset val="134"/>
      </rPr>
      <t>失以“－”</t>
    </r>
    <r>
      <rPr>
        <sz val="10"/>
        <rFont val="宋体"/>
        <family val="3"/>
        <charset val="134"/>
      </rPr>
      <t>号</t>
    </r>
    <r>
      <rPr>
        <sz val="10"/>
        <rFont val="宋体n"/>
        <family val="1"/>
        <charset val="134"/>
      </rPr>
      <t>填列）</t>
    </r>
    <phoneticPr fontId="5" type="noConversion"/>
  </si>
  <si>
    <r>
      <t xml:space="preserve">         公允价值</t>
    </r>
    <r>
      <rPr>
        <sz val="10"/>
        <rFont val="宋体"/>
        <family val="3"/>
        <charset val="134"/>
      </rPr>
      <t>变动</t>
    </r>
    <r>
      <rPr>
        <sz val="10"/>
        <rFont val="宋体n"/>
        <family val="1"/>
        <charset val="134"/>
      </rPr>
      <t>收益（</t>
    </r>
    <r>
      <rPr>
        <sz val="10"/>
        <rFont val="宋体"/>
        <family val="3"/>
        <charset val="134"/>
      </rPr>
      <t>损</t>
    </r>
    <r>
      <rPr>
        <sz val="10"/>
        <rFont val="宋体n"/>
        <family val="1"/>
        <charset val="134"/>
      </rPr>
      <t>失以“－”</t>
    </r>
    <r>
      <rPr>
        <sz val="10"/>
        <rFont val="宋体"/>
        <family val="3"/>
        <charset val="134"/>
      </rPr>
      <t>号</t>
    </r>
    <r>
      <rPr>
        <sz val="10"/>
        <rFont val="宋体n"/>
        <family val="1"/>
        <charset val="134"/>
      </rPr>
      <t>填列）</t>
    </r>
    <phoneticPr fontId="5" type="noConversion"/>
  </si>
  <si>
    <r>
      <t xml:space="preserve">         信用</t>
    </r>
    <r>
      <rPr>
        <sz val="10"/>
        <rFont val="宋体"/>
        <family val="3"/>
        <charset val="134"/>
      </rPr>
      <t>减</t>
    </r>
    <r>
      <rPr>
        <sz val="10"/>
        <rFont val="宋体n"/>
        <family val="1"/>
        <charset val="134"/>
      </rPr>
      <t>值</t>
    </r>
    <r>
      <rPr>
        <sz val="10"/>
        <rFont val="宋体"/>
        <family val="3"/>
        <charset val="134"/>
      </rPr>
      <t>损</t>
    </r>
    <r>
      <rPr>
        <sz val="10"/>
        <rFont val="宋体n"/>
        <family val="1"/>
        <charset val="134"/>
      </rPr>
      <t>失（</t>
    </r>
    <r>
      <rPr>
        <sz val="10"/>
        <rFont val="宋体"/>
        <family val="3"/>
        <charset val="134"/>
      </rPr>
      <t>损</t>
    </r>
    <r>
      <rPr>
        <sz val="10"/>
        <rFont val="宋体n"/>
        <family val="1"/>
        <charset val="134"/>
      </rPr>
      <t>失以“－”</t>
    </r>
    <r>
      <rPr>
        <sz val="10"/>
        <rFont val="宋体"/>
        <family val="3"/>
        <charset val="134"/>
      </rPr>
      <t>号</t>
    </r>
    <r>
      <rPr>
        <sz val="10"/>
        <rFont val="宋体n"/>
        <family val="1"/>
        <charset val="134"/>
      </rPr>
      <t>填列）</t>
    </r>
    <phoneticPr fontId="5" type="noConversion"/>
  </si>
  <si>
    <r>
      <t xml:space="preserve">         </t>
    </r>
    <r>
      <rPr>
        <sz val="10"/>
        <rFont val="宋体"/>
        <family val="3"/>
        <charset val="134"/>
      </rPr>
      <t>资产减</t>
    </r>
    <r>
      <rPr>
        <sz val="10"/>
        <rFont val="宋体n"/>
        <family val="1"/>
        <charset val="134"/>
      </rPr>
      <t>值</t>
    </r>
    <r>
      <rPr>
        <sz val="10"/>
        <rFont val="宋体"/>
        <family val="3"/>
        <charset val="134"/>
      </rPr>
      <t>损</t>
    </r>
    <r>
      <rPr>
        <sz val="10"/>
        <rFont val="宋体n"/>
        <family val="1"/>
        <charset val="134"/>
      </rPr>
      <t>失（</t>
    </r>
    <r>
      <rPr>
        <sz val="10"/>
        <rFont val="宋体"/>
        <family val="3"/>
        <charset val="134"/>
      </rPr>
      <t>损</t>
    </r>
    <r>
      <rPr>
        <sz val="10"/>
        <rFont val="宋体n"/>
        <family val="1"/>
        <charset val="134"/>
      </rPr>
      <t>失以“－”</t>
    </r>
    <r>
      <rPr>
        <sz val="10"/>
        <rFont val="宋体"/>
        <family val="3"/>
        <charset val="134"/>
      </rPr>
      <t>号</t>
    </r>
    <r>
      <rPr>
        <sz val="10"/>
        <rFont val="宋体n"/>
        <family val="1"/>
        <charset val="134"/>
      </rPr>
      <t>填列）</t>
    </r>
    <phoneticPr fontId="5" type="noConversion"/>
  </si>
  <si>
    <r>
      <t xml:space="preserve">         </t>
    </r>
    <r>
      <rPr>
        <sz val="10"/>
        <rFont val="宋体"/>
        <family val="3"/>
        <charset val="134"/>
      </rPr>
      <t>资产处</t>
    </r>
    <r>
      <rPr>
        <sz val="10"/>
        <rFont val="宋体n"/>
        <family val="1"/>
        <charset val="134"/>
      </rPr>
      <t>置收益（</t>
    </r>
    <r>
      <rPr>
        <sz val="10"/>
        <rFont val="宋体"/>
        <family val="3"/>
        <charset val="134"/>
      </rPr>
      <t>损</t>
    </r>
    <r>
      <rPr>
        <sz val="10"/>
        <rFont val="宋体n"/>
        <family val="1"/>
        <charset val="134"/>
      </rPr>
      <t>失以“－”</t>
    </r>
    <r>
      <rPr>
        <sz val="10"/>
        <rFont val="宋体"/>
        <family val="3"/>
        <charset val="134"/>
      </rPr>
      <t>号</t>
    </r>
    <r>
      <rPr>
        <sz val="10"/>
        <rFont val="宋体n"/>
        <family val="1"/>
        <charset val="134"/>
      </rPr>
      <t>填列）</t>
    </r>
    <phoneticPr fontId="5" type="noConversion"/>
  </si>
  <si>
    <r>
      <t>三、</t>
    </r>
    <r>
      <rPr>
        <b/>
        <sz val="10"/>
        <rFont val="宋体"/>
        <family val="3"/>
        <charset val="134"/>
      </rPr>
      <t>营业</t>
    </r>
    <r>
      <rPr>
        <b/>
        <sz val="10"/>
        <rFont val="宋体n"/>
        <family val="1"/>
        <charset val="134"/>
      </rPr>
      <t>利</t>
    </r>
    <r>
      <rPr>
        <b/>
        <sz val="10"/>
        <rFont val="宋体"/>
        <family val="3"/>
        <charset val="134"/>
      </rPr>
      <t>润</t>
    </r>
    <r>
      <rPr>
        <b/>
        <sz val="10"/>
        <rFont val="宋体n"/>
        <family val="1"/>
        <charset val="134"/>
      </rPr>
      <t>（</t>
    </r>
    <r>
      <rPr>
        <b/>
        <sz val="10"/>
        <rFont val="宋体"/>
        <family val="3"/>
        <charset val="134"/>
      </rPr>
      <t>亏损</t>
    </r>
    <r>
      <rPr>
        <b/>
        <sz val="10"/>
        <rFont val="宋体n"/>
        <family val="1"/>
        <charset val="134"/>
      </rPr>
      <t>以“－”</t>
    </r>
    <r>
      <rPr>
        <b/>
        <sz val="10"/>
        <rFont val="宋体"/>
        <family val="3"/>
        <charset val="134"/>
      </rPr>
      <t>号</t>
    </r>
    <r>
      <rPr>
        <b/>
        <sz val="10"/>
        <rFont val="宋体n"/>
        <family val="1"/>
        <charset val="134"/>
      </rPr>
      <t>填列）</t>
    </r>
    <phoneticPr fontId="5" type="noConversion"/>
  </si>
  <si>
    <r>
      <t xml:space="preserve">    加：</t>
    </r>
    <r>
      <rPr>
        <sz val="10"/>
        <rFont val="宋体"/>
        <family val="3"/>
        <charset val="134"/>
      </rPr>
      <t>营业</t>
    </r>
    <r>
      <rPr>
        <sz val="10"/>
        <rFont val="宋体n"/>
        <family val="1"/>
        <charset val="134"/>
      </rPr>
      <t>外收入</t>
    </r>
    <phoneticPr fontId="14" type="noConversion"/>
  </si>
  <si>
    <r>
      <t xml:space="preserve">    </t>
    </r>
    <r>
      <rPr>
        <sz val="10"/>
        <rFont val="宋体"/>
        <family val="3"/>
        <charset val="134"/>
      </rPr>
      <t>减</t>
    </r>
    <r>
      <rPr>
        <sz val="10"/>
        <rFont val="宋体n"/>
        <family val="1"/>
        <charset val="134"/>
      </rPr>
      <t>：</t>
    </r>
    <r>
      <rPr>
        <sz val="10"/>
        <rFont val="宋体"/>
        <family val="3"/>
        <charset val="134"/>
      </rPr>
      <t>营业</t>
    </r>
    <r>
      <rPr>
        <sz val="10"/>
        <rFont val="宋体n"/>
        <family val="1"/>
        <charset val="134"/>
      </rPr>
      <t>外支出</t>
    </r>
    <phoneticPr fontId="14" type="noConversion"/>
  </si>
  <si>
    <r>
      <t>四、利</t>
    </r>
    <r>
      <rPr>
        <b/>
        <sz val="10"/>
        <rFont val="宋体"/>
        <family val="3"/>
        <charset val="134"/>
      </rPr>
      <t>润总额</t>
    </r>
    <r>
      <rPr>
        <b/>
        <sz val="10"/>
        <rFont val="宋体n"/>
        <family val="1"/>
        <charset val="134"/>
      </rPr>
      <t>（</t>
    </r>
    <r>
      <rPr>
        <b/>
        <sz val="10"/>
        <rFont val="宋体"/>
        <family val="3"/>
        <charset val="134"/>
      </rPr>
      <t>亏损总额</t>
    </r>
    <r>
      <rPr>
        <b/>
        <sz val="10"/>
        <rFont val="宋体n"/>
        <family val="1"/>
        <charset val="134"/>
      </rPr>
      <t>以“－”</t>
    </r>
    <r>
      <rPr>
        <b/>
        <sz val="10"/>
        <rFont val="宋体"/>
        <family val="3"/>
        <charset val="134"/>
      </rPr>
      <t>号</t>
    </r>
    <r>
      <rPr>
        <b/>
        <sz val="10"/>
        <rFont val="宋体n"/>
        <family val="1"/>
        <charset val="134"/>
      </rPr>
      <t>填列</t>
    </r>
    <r>
      <rPr>
        <sz val="10"/>
        <rFont val="宋体n"/>
        <family val="1"/>
        <charset val="134"/>
      </rPr>
      <t>）</t>
    </r>
    <phoneticPr fontId="5" type="noConversion"/>
  </si>
  <si>
    <r>
      <t xml:space="preserve">    </t>
    </r>
    <r>
      <rPr>
        <sz val="10"/>
        <rFont val="宋体"/>
        <family val="3"/>
        <charset val="134"/>
      </rPr>
      <t>减</t>
    </r>
    <r>
      <rPr>
        <sz val="10"/>
        <rFont val="宋体n"/>
        <family val="1"/>
        <charset val="134"/>
      </rPr>
      <t>：所得</t>
    </r>
    <r>
      <rPr>
        <sz val="10"/>
        <rFont val="宋体"/>
        <family val="3"/>
        <charset val="134"/>
      </rPr>
      <t>税费</t>
    </r>
    <r>
      <rPr>
        <sz val="10"/>
        <rFont val="宋体n"/>
        <family val="1"/>
        <charset val="134"/>
      </rPr>
      <t>用</t>
    </r>
    <phoneticPr fontId="14" type="noConversion"/>
  </si>
  <si>
    <r>
      <t>五、</t>
    </r>
    <r>
      <rPr>
        <b/>
        <sz val="10"/>
        <rFont val="宋体"/>
        <family val="3"/>
        <charset val="134"/>
      </rPr>
      <t>净</t>
    </r>
    <r>
      <rPr>
        <b/>
        <sz val="10"/>
        <rFont val="宋体n"/>
        <family val="1"/>
        <charset val="134"/>
      </rPr>
      <t>利</t>
    </r>
    <r>
      <rPr>
        <b/>
        <sz val="10"/>
        <rFont val="宋体"/>
        <family val="3"/>
        <charset val="134"/>
      </rPr>
      <t>润</t>
    </r>
    <r>
      <rPr>
        <b/>
        <sz val="10"/>
        <rFont val="宋体n"/>
        <family val="1"/>
        <charset val="134"/>
      </rPr>
      <t>（</t>
    </r>
    <r>
      <rPr>
        <b/>
        <sz val="10"/>
        <rFont val="宋体"/>
        <family val="3"/>
        <charset val="134"/>
      </rPr>
      <t>净亏损</t>
    </r>
    <r>
      <rPr>
        <b/>
        <sz val="10"/>
        <rFont val="宋体n"/>
        <family val="1"/>
        <charset val="134"/>
      </rPr>
      <t>以“－”</t>
    </r>
    <r>
      <rPr>
        <b/>
        <sz val="10"/>
        <rFont val="宋体"/>
        <family val="3"/>
        <charset val="134"/>
      </rPr>
      <t>号</t>
    </r>
    <r>
      <rPr>
        <b/>
        <sz val="10"/>
        <rFont val="宋体n"/>
        <family val="1"/>
        <charset val="134"/>
      </rPr>
      <t>填列）</t>
    </r>
    <phoneticPr fontId="5" type="noConversion"/>
  </si>
  <si>
    <r>
      <t>（一）按</t>
    </r>
    <r>
      <rPr>
        <sz val="10"/>
        <rFont val="宋体"/>
        <family val="3"/>
        <charset val="134"/>
      </rPr>
      <t>经营</t>
    </r>
    <r>
      <rPr>
        <sz val="10"/>
        <rFont val="宋体n"/>
        <family val="1"/>
        <charset val="134"/>
      </rPr>
      <t>持</t>
    </r>
    <r>
      <rPr>
        <sz val="10"/>
        <rFont val="宋体"/>
        <family val="3"/>
        <charset val="134"/>
      </rPr>
      <t>续</t>
    </r>
    <r>
      <rPr>
        <sz val="10"/>
        <rFont val="宋体n"/>
        <family val="1"/>
        <charset val="134"/>
      </rPr>
      <t>性分</t>
    </r>
    <r>
      <rPr>
        <sz val="10"/>
        <rFont val="宋体"/>
        <family val="3"/>
        <charset val="134"/>
      </rPr>
      <t>类</t>
    </r>
    <phoneticPr fontId="5" type="noConversion"/>
  </si>
  <si>
    <r>
      <t xml:space="preserve">    1、持</t>
    </r>
    <r>
      <rPr>
        <sz val="10"/>
        <rFont val="宋体"/>
        <family val="3"/>
        <charset val="134"/>
      </rPr>
      <t>续经营净</t>
    </r>
    <r>
      <rPr>
        <sz val="10"/>
        <rFont val="宋体n"/>
        <family val="1"/>
        <charset val="134"/>
      </rPr>
      <t>利</t>
    </r>
    <r>
      <rPr>
        <sz val="10"/>
        <rFont val="宋体"/>
        <family val="3"/>
        <charset val="134"/>
      </rPr>
      <t>润</t>
    </r>
    <r>
      <rPr>
        <sz val="10"/>
        <rFont val="宋体n"/>
        <family val="1"/>
        <charset val="134"/>
      </rPr>
      <t>（</t>
    </r>
    <r>
      <rPr>
        <sz val="10"/>
        <rFont val="宋体"/>
        <family val="3"/>
        <charset val="134"/>
      </rPr>
      <t>净亏损</t>
    </r>
    <r>
      <rPr>
        <sz val="10"/>
        <rFont val="宋体n"/>
        <family val="1"/>
        <charset val="134"/>
      </rPr>
      <t>以“－”</t>
    </r>
    <r>
      <rPr>
        <sz val="10"/>
        <rFont val="宋体"/>
        <family val="3"/>
        <charset val="134"/>
      </rPr>
      <t>号</t>
    </r>
    <r>
      <rPr>
        <sz val="10"/>
        <rFont val="宋体n"/>
        <family val="1"/>
        <charset val="134"/>
      </rPr>
      <t>填列）</t>
    </r>
    <phoneticPr fontId="5" type="noConversion"/>
  </si>
  <si>
    <r>
      <t xml:space="preserve">    2、</t>
    </r>
    <r>
      <rPr>
        <sz val="10"/>
        <rFont val="宋体"/>
        <family val="3"/>
        <charset val="134"/>
      </rPr>
      <t>终</t>
    </r>
    <r>
      <rPr>
        <sz val="10"/>
        <rFont val="宋体n"/>
        <family val="1"/>
        <charset val="134"/>
      </rPr>
      <t>止</t>
    </r>
    <r>
      <rPr>
        <sz val="10"/>
        <rFont val="宋体"/>
        <family val="3"/>
        <charset val="134"/>
      </rPr>
      <t>经营净</t>
    </r>
    <r>
      <rPr>
        <sz val="10"/>
        <rFont val="宋体n"/>
        <family val="1"/>
        <charset val="134"/>
      </rPr>
      <t>利</t>
    </r>
    <r>
      <rPr>
        <sz val="10"/>
        <rFont val="宋体"/>
        <family val="3"/>
        <charset val="134"/>
      </rPr>
      <t>润</t>
    </r>
    <r>
      <rPr>
        <sz val="10"/>
        <rFont val="宋体n"/>
        <family val="1"/>
        <charset val="134"/>
      </rPr>
      <t>（</t>
    </r>
    <r>
      <rPr>
        <sz val="10"/>
        <rFont val="宋体"/>
        <family val="3"/>
        <charset val="134"/>
      </rPr>
      <t>净亏损</t>
    </r>
    <r>
      <rPr>
        <sz val="10"/>
        <rFont val="宋体n"/>
        <family val="1"/>
        <charset val="134"/>
      </rPr>
      <t>以“－”</t>
    </r>
    <r>
      <rPr>
        <sz val="10"/>
        <rFont val="宋体"/>
        <family val="3"/>
        <charset val="134"/>
      </rPr>
      <t>号</t>
    </r>
    <r>
      <rPr>
        <sz val="10"/>
        <rFont val="宋体n"/>
        <family val="1"/>
        <charset val="134"/>
      </rPr>
      <t>填列）</t>
    </r>
    <phoneticPr fontId="5" type="noConversion"/>
  </si>
  <si>
    <r>
      <t>（二）按所有</t>
    </r>
    <r>
      <rPr>
        <sz val="10"/>
        <rFont val="宋体"/>
        <family val="3"/>
        <charset val="134"/>
      </rPr>
      <t>权归属</t>
    </r>
    <r>
      <rPr>
        <sz val="10"/>
        <rFont val="宋体n"/>
        <family val="1"/>
        <charset val="134"/>
      </rPr>
      <t>分</t>
    </r>
    <r>
      <rPr>
        <sz val="10"/>
        <rFont val="宋体"/>
        <family val="3"/>
        <charset val="134"/>
      </rPr>
      <t>类</t>
    </r>
    <phoneticPr fontId="5" type="noConversion"/>
  </si>
  <si>
    <r>
      <t xml:space="preserve">    1、少</t>
    </r>
    <r>
      <rPr>
        <sz val="10"/>
        <rFont val="宋体"/>
        <family val="3"/>
        <charset val="134"/>
      </rPr>
      <t>数</t>
    </r>
    <r>
      <rPr>
        <sz val="10"/>
        <rFont val="宋体n"/>
        <family val="1"/>
        <charset val="134"/>
      </rPr>
      <t>股</t>
    </r>
    <r>
      <rPr>
        <sz val="10"/>
        <rFont val="宋体"/>
        <family val="3"/>
        <charset val="134"/>
      </rPr>
      <t>东损</t>
    </r>
    <r>
      <rPr>
        <sz val="10"/>
        <rFont val="宋体n"/>
        <family val="1"/>
        <charset val="134"/>
      </rPr>
      <t>益（</t>
    </r>
    <r>
      <rPr>
        <sz val="10"/>
        <rFont val="宋体"/>
        <family val="3"/>
        <charset val="134"/>
      </rPr>
      <t>净亏损</t>
    </r>
    <r>
      <rPr>
        <sz val="10"/>
        <rFont val="宋体n"/>
        <family val="1"/>
        <charset val="134"/>
      </rPr>
      <t>以“－”</t>
    </r>
    <r>
      <rPr>
        <sz val="10"/>
        <rFont val="宋体"/>
        <family val="3"/>
        <charset val="134"/>
      </rPr>
      <t>号</t>
    </r>
    <r>
      <rPr>
        <sz val="10"/>
        <rFont val="宋体n"/>
        <family val="1"/>
        <charset val="134"/>
      </rPr>
      <t>填列）</t>
    </r>
    <phoneticPr fontId="14" type="noConversion"/>
  </si>
  <si>
    <r>
      <t xml:space="preserve">    2、</t>
    </r>
    <r>
      <rPr>
        <sz val="10"/>
        <rFont val="宋体"/>
        <family val="3"/>
        <charset val="134"/>
      </rPr>
      <t>归属</t>
    </r>
    <r>
      <rPr>
        <sz val="10"/>
        <rFont val="宋体n"/>
        <family val="1"/>
        <charset val="134"/>
      </rPr>
      <t>于母公司股</t>
    </r>
    <r>
      <rPr>
        <sz val="10"/>
        <rFont val="宋体"/>
        <family val="3"/>
        <charset val="134"/>
      </rPr>
      <t>东</t>
    </r>
    <r>
      <rPr>
        <sz val="10"/>
        <rFont val="宋体n"/>
        <family val="1"/>
        <charset val="134"/>
      </rPr>
      <t>的</t>
    </r>
    <r>
      <rPr>
        <sz val="10"/>
        <rFont val="宋体"/>
        <family val="3"/>
        <charset val="134"/>
      </rPr>
      <t>净</t>
    </r>
    <r>
      <rPr>
        <sz val="10"/>
        <rFont val="宋体n"/>
        <family val="1"/>
        <charset val="134"/>
      </rPr>
      <t>利</t>
    </r>
    <r>
      <rPr>
        <sz val="10"/>
        <rFont val="宋体"/>
        <family val="3"/>
        <charset val="134"/>
      </rPr>
      <t>润</t>
    </r>
    <r>
      <rPr>
        <sz val="10"/>
        <rFont val="宋体n"/>
        <family val="1"/>
        <charset val="134"/>
      </rPr>
      <t>（</t>
    </r>
    <r>
      <rPr>
        <sz val="10"/>
        <rFont val="宋体"/>
        <family val="3"/>
        <charset val="134"/>
      </rPr>
      <t>净亏损</t>
    </r>
    <r>
      <rPr>
        <sz val="10"/>
        <rFont val="宋体n"/>
        <family val="1"/>
        <charset val="134"/>
      </rPr>
      <t>以“－”</t>
    </r>
    <r>
      <rPr>
        <sz val="10"/>
        <rFont val="宋体"/>
        <family val="3"/>
        <charset val="134"/>
      </rPr>
      <t>号</t>
    </r>
    <r>
      <rPr>
        <sz val="10"/>
        <rFont val="宋体n"/>
        <family val="1"/>
        <charset val="134"/>
      </rPr>
      <t>填列）</t>
    </r>
    <phoneticPr fontId="14" type="noConversion"/>
  </si>
  <si>
    <r>
      <t>六、其他</t>
    </r>
    <r>
      <rPr>
        <b/>
        <sz val="10"/>
        <rFont val="宋体"/>
        <family val="3"/>
        <charset val="134"/>
      </rPr>
      <t>综</t>
    </r>
    <r>
      <rPr>
        <b/>
        <sz val="10"/>
        <rFont val="宋体n"/>
        <family val="1"/>
        <charset val="134"/>
      </rPr>
      <t>合收益的</t>
    </r>
    <r>
      <rPr>
        <b/>
        <sz val="10"/>
        <rFont val="宋体"/>
        <family val="3"/>
        <charset val="134"/>
      </rPr>
      <t>税</t>
    </r>
    <r>
      <rPr>
        <b/>
        <sz val="10"/>
        <rFont val="宋体n"/>
        <family val="1"/>
        <charset val="134"/>
      </rPr>
      <t>后</t>
    </r>
    <r>
      <rPr>
        <b/>
        <sz val="10"/>
        <rFont val="宋体"/>
        <family val="3"/>
        <charset val="134"/>
      </rPr>
      <t>净额</t>
    </r>
    <phoneticPr fontId="5" type="noConversion"/>
  </si>
  <si>
    <r>
      <t xml:space="preserve"> </t>
    </r>
    <r>
      <rPr>
        <sz val="10"/>
        <rFont val="宋体"/>
        <family val="3"/>
        <charset val="134"/>
      </rPr>
      <t>归属</t>
    </r>
    <r>
      <rPr>
        <sz val="10"/>
        <rFont val="宋体n"/>
        <family val="1"/>
        <charset val="134"/>
      </rPr>
      <t>母公司股</t>
    </r>
    <r>
      <rPr>
        <sz val="10"/>
        <rFont val="宋体"/>
        <family val="3"/>
        <charset val="134"/>
      </rPr>
      <t>东</t>
    </r>
    <r>
      <rPr>
        <sz val="10"/>
        <rFont val="宋体n"/>
        <family val="1"/>
        <charset val="134"/>
      </rPr>
      <t>的其他</t>
    </r>
    <r>
      <rPr>
        <sz val="10"/>
        <rFont val="宋体"/>
        <family val="3"/>
        <charset val="134"/>
      </rPr>
      <t>综</t>
    </r>
    <r>
      <rPr>
        <sz val="10"/>
        <rFont val="宋体n"/>
        <family val="1"/>
        <charset val="134"/>
      </rPr>
      <t>合收益的</t>
    </r>
    <r>
      <rPr>
        <sz val="10"/>
        <rFont val="宋体"/>
        <family val="3"/>
        <charset val="134"/>
      </rPr>
      <t>税</t>
    </r>
    <r>
      <rPr>
        <sz val="10"/>
        <rFont val="宋体n"/>
        <family val="1"/>
        <charset val="134"/>
      </rPr>
      <t>后</t>
    </r>
    <r>
      <rPr>
        <sz val="10"/>
        <rFont val="宋体"/>
        <family val="3"/>
        <charset val="134"/>
      </rPr>
      <t>净额</t>
    </r>
    <phoneticPr fontId="5" type="noConversion"/>
  </si>
  <si>
    <r>
      <t>（一）不能重分</t>
    </r>
    <r>
      <rPr>
        <sz val="10"/>
        <rFont val="宋体"/>
        <family val="3"/>
        <charset val="134"/>
      </rPr>
      <t>类进损</t>
    </r>
    <r>
      <rPr>
        <sz val="10"/>
        <rFont val="宋体n"/>
        <family val="1"/>
        <charset val="134"/>
      </rPr>
      <t>益的其他</t>
    </r>
    <r>
      <rPr>
        <sz val="10"/>
        <rFont val="宋体"/>
        <family val="3"/>
        <charset val="134"/>
      </rPr>
      <t>综</t>
    </r>
    <r>
      <rPr>
        <sz val="10"/>
        <rFont val="宋体n"/>
        <family val="1"/>
        <charset val="134"/>
      </rPr>
      <t>合收益</t>
    </r>
    <phoneticPr fontId="5" type="noConversion"/>
  </si>
  <si>
    <r>
      <t>1、重新</t>
    </r>
    <r>
      <rPr>
        <sz val="10"/>
        <rFont val="宋体"/>
        <family val="3"/>
        <charset val="134"/>
      </rPr>
      <t>计</t>
    </r>
    <r>
      <rPr>
        <sz val="10"/>
        <rFont val="宋体n"/>
        <family val="1"/>
        <charset val="134"/>
      </rPr>
      <t>量</t>
    </r>
    <r>
      <rPr>
        <sz val="10"/>
        <rFont val="宋体"/>
        <family val="3"/>
        <charset val="134"/>
      </rPr>
      <t>设</t>
    </r>
    <r>
      <rPr>
        <sz val="10"/>
        <rFont val="宋体n"/>
        <family val="1"/>
        <charset val="134"/>
      </rPr>
      <t>定受益</t>
    </r>
    <r>
      <rPr>
        <sz val="10"/>
        <rFont val="宋体"/>
        <family val="3"/>
        <charset val="134"/>
      </rPr>
      <t>计变动额</t>
    </r>
    <phoneticPr fontId="5" type="noConversion"/>
  </si>
  <si>
    <r>
      <t>2、</t>
    </r>
    <r>
      <rPr>
        <sz val="10"/>
        <rFont val="宋体"/>
        <family val="3"/>
        <charset val="134"/>
      </rPr>
      <t>权</t>
    </r>
    <r>
      <rPr>
        <sz val="10"/>
        <rFont val="宋体n"/>
        <family val="1"/>
        <charset val="134"/>
      </rPr>
      <t>益法下不能</t>
    </r>
    <r>
      <rPr>
        <sz val="10"/>
        <rFont val="宋体"/>
        <family val="3"/>
        <charset val="134"/>
      </rPr>
      <t>转损</t>
    </r>
    <r>
      <rPr>
        <sz val="10"/>
        <rFont val="宋体n"/>
        <family val="1"/>
        <charset val="134"/>
      </rPr>
      <t>益的其他</t>
    </r>
    <r>
      <rPr>
        <sz val="10"/>
        <rFont val="宋体"/>
        <family val="3"/>
        <charset val="134"/>
      </rPr>
      <t>综</t>
    </r>
    <r>
      <rPr>
        <sz val="10"/>
        <rFont val="宋体n"/>
        <family val="1"/>
        <charset val="134"/>
      </rPr>
      <t>合收益</t>
    </r>
    <phoneticPr fontId="5" type="noConversion"/>
  </si>
  <si>
    <r>
      <t>（二）</t>
    </r>
    <r>
      <rPr>
        <sz val="10"/>
        <rFont val="宋体"/>
        <family val="3"/>
        <charset val="134"/>
      </rPr>
      <t>将</t>
    </r>
    <r>
      <rPr>
        <sz val="10"/>
        <rFont val="宋体n"/>
        <family val="1"/>
        <charset val="134"/>
      </rPr>
      <t>重分</t>
    </r>
    <r>
      <rPr>
        <sz val="10"/>
        <rFont val="宋体"/>
        <family val="3"/>
        <charset val="134"/>
      </rPr>
      <t>类进损</t>
    </r>
    <r>
      <rPr>
        <sz val="10"/>
        <rFont val="宋体n"/>
        <family val="1"/>
        <charset val="134"/>
      </rPr>
      <t>益的其他</t>
    </r>
    <r>
      <rPr>
        <sz val="10"/>
        <rFont val="宋体"/>
        <family val="3"/>
        <charset val="134"/>
      </rPr>
      <t>综</t>
    </r>
    <r>
      <rPr>
        <sz val="10"/>
        <rFont val="宋体n"/>
        <family val="1"/>
        <charset val="134"/>
      </rPr>
      <t>合收益</t>
    </r>
    <phoneticPr fontId="5" type="noConversion"/>
  </si>
  <si>
    <r>
      <t>1、</t>
    </r>
    <r>
      <rPr>
        <sz val="10"/>
        <rFont val="宋体"/>
        <family val="3"/>
        <charset val="134"/>
      </rPr>
      <t>权</t>
    </r>
    <r>
      <rPr>
        <sz val="10"/>
        <rFont val="宋体n"/>
        <family val="1"/>
        <charset val="134"/>
      </rPr>
      <t>益法下可</t>
    </r>
    <r>
      <rPr>
        <sz val="10"/>
        <rFont val="宋体"/>
        <family val="3"/>
        <charset val="134"/>
      </rPr>
      <t>转损</t>
    </r>
    <r>
      <rPr>
        <sz val="10"/>
        <rFont val="宋体n"/>
        <family val="1"/>
        <charset val="134"/>
      </rPr>
      <t>益的其他</t>
    </r>
    <r>
      <rPr>
        <sz val="10"/>
        <rFont val="宋体"/>
        <family val="3"/>
        <charset val="134"/>
      </rPr>
      <t>综</t>
    </r>
    <r>
      <rPr>
        <sz val="10"/>
        <rFont val="宋体n"/>
        <family val="1"/>
        <charset val="134"/>
      </rPr>
      <t>合收益</t>
    </r>
    <phoneticPr fontId="5" type="noConversion"/>
  </si>
  <si>
    <r>
      <t>2、可供出售金融</t>
    </r>
    <r>
      <rPr>
        <sz val="10"/>
        <rFont val="宋体"/>
        <family val="3"/>
        <charset val="134"/>
      </rPr>
      <t>资产</t>
    </r>
    <r>
      <rPr>
        <sz val="10"/>
        <rFont val="宋体n"/>
        <family val="1"/>
        <charset val="134"/>
      </rPr>
      <t>公允价值</t>
    </r>
    <r>
      <rPr>
        <sz val="10"/>
        <rFont val="宋体"/>
        <family val="3"/>
        <charset val="134"/>
      </rPr>
      <t>变动损</t>
    </r>
    <r>
      <rPr>
        <sz val="10"/>
        <rFont val="宋体n"/>
        <family val="1"/>
        <charset val="134"/>
      </rPr>
      <t>益</t>
    </r>
    <phoneticPr fontId="5" type="noConversion"/>
  </si>
  <si>
    <r>
      <t>3、持有至到期投</t>
    </r>
    <r>
      <rPr>
        <sz val="10"/>
        <rFont val="宋体"/>
        <family val="3"/>
        <charset val="134"/>
      </rPr>
      <t>资</t>
    </r>
    <r>
      <rPr>
        <sz val="10"/>
        <rFont val="宋体n"/>
        <family val="1"/>
        <charset val="134"/>
      </rPr>
      <t>重分</t>
    </r>
    <r>
      <rPr>
        <sz val="10"/>
        <rFont val="宋体"/>
        <family val="3"/>
        <charset val="134"/>
      </rPr>
      <t>类为</t>
    </r>
    <r>
      <rPr>
        <sz val="10"/>
        <rFont val="宋体n"/>
        <family val="1"/>
        <charset val="134"/>
      </rPr>
      <t>可供出售金融</t>
    </r>
    <r>
      <rPr>
        <sz val="10"/>
        <rFont val="宋体"/>
        <family val="3"/>
        <charset val="134"/>
      </rPr>
      <t>资产损</t>
    </r>
    <r>
      <rPr>
        <sz val="10"/>
        <rFont val="宋体n"/>
        <family val="1"/>
        <charset val="134"/>
      </rPr>
      <t>益</t>
    </r>
    <phoneticPr fontId="5" type="noConversion"/>
  </si>
  <si>
    <r>
      <t>4、</t>
    </r>
    <r>
      <rPr>
        <sz val="10"/>
        <rFont val="宋体"/>
        <family val="3"/>
        <charset val="134"/>
      </rPr>
      <t>现</t>
    </r>
    <r>
      <rPr>
        <sz val="10"/>
        <rFont val="宋体n"/>
        <family val="1"/>
        <charset val="134"/>
      </rPr>
      <t>金流量套期</t>
    </r>
    <r>
      <rPr>
        <sz val="10"/>
        <rFont val="宋体"/>
        <family val="3"/>
        <charset val="134"/>
      </rPr>
      <t>损</t>
    </r>
    <r>
      <rPr>
        <sz val="10"/>
        <rFont val="宋体n"/>
        <family val="1"/>
        <charset val="134"/>
      </rPr>
      <t>益的有效部分</t>
    </r>
    <phoneticPr fontId="5" type="noConversion"/>
  </si>
  <si>
    <r>
      <t>5</t>
    </r>
    <r>
      <rPr>
        <b/>
        <sz val="10"/>
        <rFont val="宋体n"/>
        <family val="1"/>
        <charset val="134"/>
      </rPr>
      <t>、外</t>
    </r>
    <r>
      <rPr>
        <b/>
        <sz val="10"/>
        <rFont val="宋体"/>
        <family val="3"/>
        <charset val="134"/>
      </rPr>
      <t>币财务报</t>
    </r>
    <r>
      <rPr>
        <b/>
        <sz val="10"/>
        <rFont val="宋体n"/>
        <family val="1"/>
        <charset val="134"/>
      </rPr>
      <t>表折算差</t>
    </r>
    <r>
      <rPr>
        <b/>
        <sz val="10"/>
        <rFont val="宋体"/>
        <family val="3"/>
        <charset val="134"/>
      </rPr>
      <t>额</t>
    </r>
    <phoneticPr fontId="5" type="noConversion"/>
  </si>
  <si>
    <t>6、其他</t>
    <phoneticPr fontId="5" type="noConversion"/>
  </si>
  <si>
    <r>
      <rPr>
        <sz val="10"/>
        <rFont val="宋体"/>
        <family val="3"/>
        <charset val="134"/>
      </rPr>
      <t>归属</t>
    </r>
    <r>
      <rPr>
        <sz val="10"/>
        <rFont val="宋体n"/>
        <family val="1"/>
        <charset val="134"/>
      </rPr>
      <t>于少</t>
    </r>
    <r>
      <rPr>
        <sz val="10"/>
        <rFont val="宋体"/>
        <family val="3"/>
        <charset val="134"/>
      </rPr>
      <t>数</t>
    </r>
    <r>
      <rPr>
        <sz val="10"/>
        <rFont val="宋体n"/>
        <family val="1"/>
        <charset val="134"/>
      </rPr>
      <t>股</t>
    </r>
    <r>
      <rPr>
        <sz val="10"/>
        <rFont val="宋体"/>
        <family val="3"/>
        <charset val="134"/>
      </rPr>
      <t>东</t>
    </r>
    <r>
      <rPr>
        <sz val="10"/>
        <rFont val="宋体n"/>
        <family val="1"/>
        <charset val="134"/>
      </rPr>
      <t>的其他</t>
    </r>
    <r>
      <rPr>
        <sz val="10"/>
        <rFont val="宋体"/>
        <family val="3"/>
        <charset val="134"/>
      </rPr>
      <t>综</t>
    </r>
    <r>
      <rPr>
        <sz val="10"/>
        <rFont val="宋体n"/>
        <family val="1"/>
        <charset val="134"/>
      </rPr>
      <t>合收益的</t>
    </r>
    <r>
      <rPr>
        <sz val="10"/>
        <rFont val="宋体"/>
        <family val="3"/>
        <charset val="134"/>
      </rPr>
      <t>税</t>
    </r>
    <r>
      <rPr>
        <sz val="10"/>
        <rFont val="宋体n"/>
        <family val="1"/>
        <charset val="134"/>
      </rPr>
      <t>后</t>
    </r>
    <r>
      <rPr>
        <sz val="10"/>
        <rFont val="宋体"/>
        <family val="3"/>
        <charset val="134"/>
      </rPr>
      <t>净额</t>
    </r>
    <phoneticPr fontId="5" type="noConversion"/>
  </si>
  <si>
    <r>
      <t>七、</t>
    </r>
    <r>
      <rPr>
        <b/>
        <sz val="10"/>
        <rFont val="宋体"/>
        <family val="3"/>
        <charset val="134"/>
      </rPr>
      <t>综</t>
    </r>
    <r>
      <rPr>
        <b/>
        <sz val="10"/>
        <rFont val="宋体n"/>
        <family val="1"/>
        <charset val="134"/>
      </rPr>
      <t>合收益</t>
    </r>
    <r>
      <rPr>
        <b/>
        <sz val="10"/>
        <rFont val="宋体"/>
        <family val="3"/>
        <charset val="134"/>
      </rPr>
      <t>总额</t>
    </r>
    <phoneticPr fontId="5" type="noConversion"/>
  </si>
  <si>
    <t>流动负债：</t>
    <phoneticPr fontId="5" type="noConversion"/>
  </si>
  <si>
    <t xml:space="preserve">  短期借款  </t>
    <phoneticPr fontId="5" type="noConversion"/>
  </si>
  <si>
    <t xml:space="preserve"> 向中央银行借款</t>
    <phoneticPr fontId="14" type="noConversion"/>
  </si>
  <si>
    <t xml:space="preserve"> 拆入资金</t>
    <phoneticPr fontId="14" type="noConversion"/>
  </si>
  <si>
    <t xml:space="preserve">  交易性金融负债</t>
    <phoneticPr fontId="5" type="noConversion"/>
  </si>
  <si>
    <t xml:space="preserve">  衍生金融负债</t>
    <phoneticPr fontId="5" type="noConversion"/>
  </si>
  <si>
    <t xml:space="preserve">  应付票据</t>
    <phoneticPr fontId="5" type="noConversion"/>
  </si>
  <si>
    <t xml:space="preserve">  应付账款</t>
    <phoneticPr fontId="5" type="noConversion"/>
  </si>
  <si>
    <t xml:space="preserve">  预收款项</t>
    <phoneticPr fontId="5" type="noConversion"/>
  </si>
  <si>
    <t xml:space="preserve">  合同负债</t>
    <phoneticPr fontId="5" type="noConversion"/>
  </si>
  <si>
    <t xml:space="preserve"> 卖出回购金融资产款</t>
    <phoneticPr fontId="5" type="noConversion"/>
  </si>
  <si>
    <t xml:space="preserve"> 吸收存款及同业存放</t>
    <phoneticPr fontId="5" type="noConversion"/>
  </si>
  <si>
    <t xml:space="preserve"> 代理买卖证券款</t>
    <phoneticPr fontId="5" type="noConversion"/>
  </si>
  <si>
    <t xml:space="preserve"> 代理承销证券款</t>
    <phoneticPr fontId="5" type="noConversion"/>
  </si>
  <si>
    <t xml:space="preserve">  应付职工薪酬</t>
    <phoneticPr fontId="5" type="noConversion"/>
  </si>
  <si>
    <t xml:space="preserve">  应交税费</t>
    <phoneticPr fontId="5" type="noConversion"/>
  </si>
  <si>
    <t xml:space="preserve">  其他应付款</t>
    <phoneticPr fontId="5" type="noConversion"/>
  </si>
  <si>
    <t xml:space="preserve">  持有待售负债</t>
    <phoneticPr fontId="5" type="noConversion"/>
  </si>
  <si>
    <t xml:space="preserve">  一年内到期的非流动负债</t>
    <phoneticPr fontId="5" type="noConversion"/>
  </si>
  <si>
    <t xml:space="preserve">  其他流动负债</t>
    <phoneticPr fontId="5" type="noConversion"/>
  </si>
  <si>
    <t>流动负债合计</t>
    <phoneticPr fontId="5" type="noConversion"/>
  </si>
  <si>
    <t>非流动负债：</t>
    <phoneticPr fontId="5" type="noConversion"/>
  </si>
  <si>
    <t xml:space="preserve">  长期借款</t>
    <phoneticPr fontId="5" type="noConversion"/>
  </si>
  <si>
    <t xml:space="preserve">  应付债券</t>
    <phoneticPr fontId="5" type="noConversion"/>
  </si>
  <si>
    <t xml:space="preserve">  其中：优先股</t>
    <phoneticPr fontId="5" type="noConversion"/>
  </si>
  <si>
    <t xml:space="preserve">               永续债</t>
    <phoneticPr fontId="5" type="noConversion"/>
  </si>
  <si>
    <t xml:space="preserve">  长期应付款</t>
    <phoneticPr fontId="5" type="noConversion"/>
  </si>
  <si>
    <t xml:space="preserve">  预计负债</t>
    <phoneticPr fontId="5" type="noConversion"/>
  </si>
  <si>
    <t xml:space="preserve">  递延收益</t>
    <phoneticPr fontId="5" type="noConversion"/>
  </si>
  <si>
    <t xml:space="preserve">  递延所得税负债</t>
    <phoneticPr fontId="5" type="noConversion"/>
  </si>
  <si>
    <t xml:space="preserve">  其他非流动负债</t>
    <phoneticPr fontId="5" type="noConversion"/>
  </si>
  <si>
    <t>非流动负债合计</t>
    <phoneticPr fontId="5" type="noConversion"/>
  </si>
  <si>
    <t>负债合计</t>
    <phoneticPr fontId="5" type="noConversion"/>
  </si>
  <si>
    <t>股东权益：</t>
    <phoneticPr fontId="5" type="noConversion"/>
  </si>
  <si>
    <t xml:space="preserve">  实收资本（或股本）</t>
    <phoneticPr fontId="5" type="noConversion"/>
  </si>
  <si>
    <t xml:space="preserve">  其他权益工具</t>
    <phoneticPr fontId="5" type="noConversion"/>
  </si>
  <si>
    <t xml:space="preserve">              永续债</t>
    <phoneticPr fontId="5" type="noConversion"/>
  </si>
  <si>
    <t xml:space="preserve">  资本公积</t>
    <phoneticPr fontId="5" type="noConversion"/>
  </si>
  <si>
    <t xml:space="preserve">  减：库存股</t>
    <phoneticPr fontId="5" type="noConversion"/>
  </si>
  <si>
    <t xml:space="preserve">  其他综合收益</t>
    <phoneticPr fontId="5" type="noConversion"/>
  </si>
  <si>
    <t xml:space="preserve">  专项储备</t>
    <phoneticPr fontId="5" type="noConversion"/>
  </si>
  <si>
    <t xml:space="preserve">  盈余公积</t>
    <phoneticPr fontId="5" type="noConversion"/>
  </si>
  <si>
    <t xml:space="preserve">  一般风险准备</t>
    <phoneticPr fontId="5" type="noConversion"/>
  </si>
  <si>
    <t xml:space="preserve">  未分配利润</t>
    <phoneticPr fontId="5" type="noConversion"/>
  </si>
  <si>
    <t xml:space="preserve">  归属于母公司股东权益合计</t>
    <phoneticPr fontId="5" type="noConversion"/>
  </si>
  <si>
    <t>股东权益合计</t>
    <phoneticPr fontId="5" type="noConversion"/>
  </si>
  <si>
    <t>负债和股东权益总计</t>
    <phoneticPr fontId="5" type="noConversion"/>
  </si>
  <si>
    <t>金额单位：人民币元</t>
    <phoneticPr fontId="5" type="noConversion"/>
  </si>
  <si>
    <t>附注</t>
    <phoneticPr fontId="5" type="noConversion"/>
  </si>
  <si>
    <t>流动资产合计</t>
    <phoneticPr fontId="14" type="noConversion"/>
  </si>
  <si>
    <t>非流动资产：</t>
    <phoneticPr fontId="5" type="noConversion"/>
  </si>
  <si>
    <t>非流动资产合计</t>
    <phoneticPr fontId="5" type="noConversion"/>
  </si>
  <si>
    <t xml:space="preserve"> 资产总计</t>
    <phoneticPr fontId="5" type="noConversion"/>
  </si>
  <si>
    <t>编制单位：</t>
    <phoneticPr fontId="5" type="noConversion"/>
  </si>
  <si>
    <t>少数股东权益</t>
    <phoneticPr fontId="14" type="noConversion"/>
  </si>
  <si>
    <t>少数股东权益</t>
    <phoneticPr fontId="4" type="noConversion"/>
  </si>
  <si>
    <t>资产负债表</t>
    <phoneticPr fontId="5" type="noConversion"/>
  </si>
  <si>
    <t>资产负债表（续）</t>
    <phoneticPr fontId="5" type="noConversion"/>
  </si>
  <si>
    <t>利润表</t>
    <phoneticPr fontId="5" type="noConversion"/>
  </si>
  <si>
    <t>现金流量表</t>
    <phoneticPr fontId="14" type="noConversion"/>
  </si>
  <si>
    <t>所有者权益变动表</t>
    <phoneticPr fontId="14" type="noConversion"/>
  </si>
  <si>
    <t xml:space="preserve">  应付手续费及佣金</t>
    <phoneticPr fontId="5" type="noConversion"/>
  </si>
  <si>
    <t xml:space="preserve">  应付分保账款</t>
    <phoneticPr fontId="5" type="noConversion"/>
  </si>
  <si>
    <t xml:space="preserve">  少数股东权益</t>
    <phoneticPr fontId="5" type="noConversion"/>
  </si>
  <si>
    <t xml:space="preserve">  货币资金</t>
    <phoneticPr fontId="5" type="noConversion"/>
  </si>
  <si>
    <t xml:space="preserve">  结算备付金</t>
    <phoneticPr fontId="5" type="noConversion"/>
  </si>
  <si>
    <t xml:space="preserve">  拆出资金</t>
    <phoneticPr fontId="5" type="noConversion"/>
  </si>
  <si>
    <t xml:space="preserve">  交易性金融资产</t>
    <phoneticPr fontId="5" type="noConversion"/>
  </si>
  <si>
    <t xml:space="preserve">  衍生金融资产</t>
    <phoneticPr fontId="5" type="noConversion"/>
  </si>
  <si>
    <t xml:space="preserve">  应收票据</t>
    <phoneticPr fontId="5" type="noConversion"/>
  </si>
  <si>
    <t xml:space="preserve">  应收账款</t>
    <phoneticPr fontId="5" type="noConversion"/>
  </si>
  <si>
    <t xml:space="preserve">  应收款项融资</t>
    <phoneticPr fontId="5" type="noConversion"/>
  </si>
  <si>
    <t xml:space="preserve">  预付款项</t>
    <phoneticPr fontId="5" type="noConversion"/>
  </si>
  <si>
    <t xml:space="preserve">  应收保费</t>
    <phoneticPr fontId="5" type="noConversion"/>
  </si>
  <si>
    <t xml:space="preserve">  应收分保账款</t>
    <phoneticPr fontId="5" type="noConversion"/>
  </si>
  <si>
    <t xml:space="preserve">  应收分保合同准备金</t>
    <phoneticPr fontId="5" type="noConversion"/>
  </si>
  <si>
    <t xml:space="preserve">  其他应收款</t>
    <phoneticPr fontId="5" type="noConversion"/>
  </si>
  <si>
    <t xml:space="preserve">  买入返售金融资产</t>
    <phoneticPr fontId="5" type="noConversion"/>
  </si>
  <si>
    <t xml:space="preserve">  存货</t>
    <phoneticPr fontId="5" type="noConversion"/>
  </si>
  <si>
    <t xml:space="preserve">  合同资产</t>
    <phoneticPr fontId="5" type="noConversion"/>
  </si>
  <si>
    <t xml:space="preserve">  持有待售资产</t>
    <phoneticPr fontId="5" type="noConversion"/>
  </si>
  <si>
    <t xml:space="preserve">  一年内到期的非流动资产</t>
    <phoneticPr fontId="5" type="noConversion"/>
  </si>
  <si>
    <t xml:space="preserve">  其他流动资产</t>
    <phoneticPr fontId="5" type="noConversion"/>
  </si>
  <si>
    <t xml:space="preserve">  发放委托贷款及垫款</t>
    <phoneticPr fontId="5" type="noConversion"/>
  </si>
  <si>
    <t xml:space="preserve">  债权投资</t>
    <phoneticPr fontId="5" type="noConversion"/>
  </si>
  <si>
    <t xml:space="preserve">  其他债权投资</t>
    <phoneticPr fontId="5" type="noConversion"/>
  </si>
  <si>
    <t xml:space="preserve">  长期应收款</t>
    <phoneticPr fontId="5" type="noConversion"/>
  </si>
  <si>
    <t xml:space="preserve">  长期股权投资</t>
    <phoneticPr fontId="5" type="noConversion"/>
  </si>
  <si>
    <t xml:space="preserve">  其他权益工具投资</t>
    <phoneticPr fontId="5" type="noConversion"/>
  </si>
  <si>
    <t xml:space="preserve">  其他非流动金融资产</t>
    <phoneticPr fontId="5" type="noConversion"/>
  </si>
  <si>
    <t xml:space="preserve">  投资性房地产</t>
    <phoneticPr fontId="5" type="noConversion"/>
  </si>
  <si>
    <t xml:space="preserve">  固定资产</t>
    <phoneticPr fontId="5" type="noConversion"/>
  </si>
  <si>
    <t xml:space="preserve">  在建工程</t>
    <phoneticPr fontId="5" type="noConversion"/>
  </si>
  <si>
    <t xml:space="preserve">  生产性生物资产</t>
    <phoneticPr fontId="5" type="noConversion"/>
  </si>
  <si>
    <t xml:space="preserve">  油气资产</t>
    <phoneticPr fontId="5" type="noConversion"/>
  </si>
  <si>
    <t xml:space="preserve">  使用权资产</t>
    <phoneticPr fontId="5" type="noConversion"/>
  </si>
  <si>
    <t xml:space="preserve">  无形资产</t>
    <phoneticPr fontId="5" type="noConversion"/>
  </si>
  <si>
    <t xml:space="preserve">  开发支出</t>
    <phoneticPr fontId="5" type="noConversion"/>
  </si>
  <si>
    <t xml:space="preserve">  商誉</t>
    <phoneticPr fontId="5" type="noConversion"/>
  </si>
  <si>
    <t xml:space="preserve">  长期待摊费用</t>
    <phoneticPr fontId="5" type="noConversion"/>
  </si>
  <si>
    <t xml:space="preserve">  递延所得税资产</t>
    <phoneticPr fontId="5" type="noConversion"/>
  </si>
  <si>
    <t xml:space="preserve">  其他非流动资产</t>
    <phoneticPr fontId="5" type="noConversion"/>
  </si>
  <si>
    <t xml:space="preserve">法定代表人：                                                                                 主管会计工作负责人：                                                     会计机构负责人：   </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</si>
</sst>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76" formatCode="_ * #,##0.00_ ;_ * \-#,##0.00_ ;_ * &quot;&quot;??_ ;_ @_ "/>
    <numFmt numFmtId="177" formatCode="[$-F800]dddd\,\ mmmm\ dd\,\ yyyy"/>
  </numFmts>
  <fonts count="28">
    <font>
      <sz val="11"/>
      <color theme="1"/>
      <name val="等线"/>
      <family val="2"/>
      <scheme val="minor"/>
    </font>
    <font>
      <sz val="11"/>
      <color theme="1"/>
      <name val="等线"/>
      <family val="2"/>
      <scheme val="minor"/>
    </font>
    <font>
      <sz val="10"/>
      <name val="Arial"/>
      <family val="2"/>
    </font>
    <font>
      <b/>
      <sz val="16"/>
      <name val="宋体"/>
      <family val="3"/>
      <charset val="134"/>
    </font>
    <font>
      <sz val="9"/>
      <name val="等线"/>
      <family val="3"/>
      <charset val="134"/>
      <scheme val="minor"/>
    </font>
    <font>
      <u/>
      <sz val="12"/>
      <color indexed="36"/>
      <name val="宋体"/>
      <family val="3"/>
      <charset val="134"/>
    </font>
    <font>
      <sz val="12"/>
      <name val="宋体"/>
      <family val="3"/>
      <charset val="134"/>
    </font>
    <font>
      <sz val="12"/>
      <name val="Times New Roman"/>
      <family val="1"/>
    </font>
    <font>
      <sz val="10"/>
      <name val="宋体"/>
      <family val="3"/>
      <charset val="134"/>
    </font>
    <font>
      <sz val="10"/>
      <name val="Times New Roman"/>
      <family val="1"/>
    </font>
    <font>
      <b/>
      <sz val="10"/>
      <name val="Times New Roman"/>
      <family val="1"/>
    </font>
    <font>
      <b/>
      <sz val="10"/>
      <name val="宋体"/>
      <family val="3"/>
      <charset val="134"/>
    </font>
    <font>
      <sz val="11"/>
      <name val="Times New Roman"/>
      <family val="1"/>
    </font>
    <font>
      <sz val="11"/>
      <name val="宋体"/>
      <family val="3"/>
      <charset val="134"/>
    </font>
    <font>
      <sz val="9"/>
      <name val="宋体"/>
      <family val="3"/>
      <charset val="134"/>
    </font>
    <font>
      <sz val="11"/>
      <color theme="1"/>
      <name val="等线"/>
      <family val="3"/>
      <charset val="134"/>
      <scheme val="minor"/>
    </font>
    <font>
      <b/>
      <sz val="11"/>
      <name val="宋体"/>
      <family val="3"/>
      <charset val="134"/>
    </font>
    <font>
      <sz val="10"/>
      <color indexed="12"/>
      <name val="Times New Roman"/>
      <family val="1"/>
    </font>
    <font>
      <sz val="10"/>
      <color indexed="12"/>
      <name val="宋体"/>
      <family val="3"/>
      <charset val="134"/>
    </font>
    <font>
      <b/>
      <sz val="10"/>
      <color indexed="12"/>
      <name val="Times New Roman"/>
      <family val="1"/>
    </font>
    <font>
      <b/>
      <sz val="18"/>
      <name val="宋体"/>
      <family val="3"/>
      <charset val="134"/>
    </font>
    <font>
      <sz val="10"/>
      <color indexed="10"/>
      <name val="宋体"/>
      <family val="3"/>
      <charset val="134"/>
    </font>
    <font>
      <sz val="18"/>
      <name val="宋体"/>
      <family val="3"/>
      <charset val="134"/>
    </font>
    <font>
      <b/>
      <sz val="12"/>
      <name val="宋体"/>
      <family val="3"/>
      <charset val="134"/>
    </font>
    <font>
      <sz val="12"/>
      <color indexed="10"/>
      <name val="宋体"/>
      <family val="3"/>
      <charset val="134"/>
    </font>
    <font>
      <b/>
      <sz val="10"/>
      <name val="宋体n"/>
      <family val="1"/>
      <charset val="134"/>
    </font>
    <font>
      <sz val="10"/>
      <name val="宋体n"/>
      <family val="1"/>
      <charset val="134"/>
    </font>
    <font>
      <sz val="10"/>
      <color rgb="FF000000"/>
      <name val="Times New Roman"/>
      <family val="1"/>
    </font>
  </fonts>
  <fills count="4">
    <fill>
      <patternFill patternType="none"/>
    </fill>
    <fill>
      <patternFill patternType="gray125"/>
    </fill>
    <fill>
      <patternFill patternType="solid">
        <fgColor rgb="FFFFFF00"/>
        <bgColor indexed="64"/>
      </patternFill>
    </fill>
    <fill>
      <patternFill patternType="solid">
        <fgColor rgb="FFFFFFFF"/>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medium">
        <color indexed="64"/>
      </bottom>
      <diagonal/>
    </border>
  </borders>
  <cellStyleXfs count="11">
    <xf numFmtId="0" fontId="0" fillId="0" borderId="0"/>
    <xf numFmtId="43"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xf numFmtId="43" fontId="6" fillId="0" borderId="0" applyFont="0" applyFill="0" applyBorder="0" applyAlignment="0" applyProtection="0"/>
    <xf numFmtId="0" fontId="6" fillId="0" borderId="0"/>
    <xf numFmtId="40" fontId="2" fillId="0" borderId="0" applyFont="0" applyFill="0" applyBorder="0" applyAlignment="0" applyProtection="0"/>
    <xf numFmtId="0" fontId="15" fillId="0" borderId="0">
      <alignment vertical="center"/>
    </xf>
    <xf numFmtId="0" fontId="1" fillId="0" borderId="0"/>
    <xf numFmtId="43"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9">
    <xf numFmtId="0" fontId="0" fillId="0" borderId="0" xfId="0"/>
    <xf numFmtId="176" fontId="6" fillId="0" borderId="0" xfId="3" applyNumberFormat="1" applyFont="1" applyAlignment="1">
      <alignment vertical="center"/>
    </xf>
    <xf numFmtId="43" fontId="7" fillId="0" borderId="0" xfId="1" applyFont="1">
      <alignment vertical="center"/>
    </xf>
    <xf numFmtId="176" fontId="7" fillId="0" borderId="0" xfId="3" applyNumberFormat="1" applyFont="1" applyAlignment="1">
      <alignment vertical="center"/>
    </xf>
    <xf numFmtId="43" fontId="7" fillId="0" borderId="0" xfId="1" applyFont="1" applyAlignment="1">
      <alignment vertical="center"/>
    </xf>
    <xf numFmtId="176" fontId="8" fillId="0" borderId="0" xfId="3" applyNumberFormat="1" applyFont="1" applyAlignment="1" applyProtection="1">
      <alignment horizontal="left" vertical="center"/>
      <protection locked="0"/>
    </xf>
    <xf numFmtId="176" fontId="9" fillId="0" borderId="0" xfId="3" applyNumberFormat="1" applyFont="1" applyAlignment="1">
      <alignment vertical="center"/>
    </xf>
    <xf numFmtId="43" fontId="9" fillId="0" borderId="0" xfId="1" applyFont="1" applyAlignment="1">
      <alignment vertical="center"/>
    </xf>
    <xf numFmtId="43" fontId="12" fillId="0" borderId="0" xfId="1" applyFont="1" applyAlignment="1">
      <alignment horizontal="center" vertical="center"/>
    </xf>
    <xf numFmtId="176" fontId="12" fillId="0" borderId="0" xfId="3" applyNumberFormat="1" applyFont="1" applyAlignment="1">
      <alignment horizontal="center" vertical="center"/>
    </xf>
    <xf numFmtId="176" fontId="9" fillId="0" borderId="5" xfId="3" applyNumberFormat="1" applyFont="1" applyBorder="1" applyAlignment="1" applyProtection="1">
      <alignment horizontal="center" vertical="center"/>
      <protection locked="0"/>
    </xf>
    <xf numFmtId="176" fontId="9" fillId="0" borderId="6" xfId="4" applyNumberFormat="1" applyFont="1" applyBorder="1" applyAlignment="1" applyProtection="1">
      <alignment horizontal="right" vertical="center"/>
      <protection locked="0"/>
    </xf>
    <xf numFmtId="43" fontId="12" fillId="0" borderId="0" xfId="1" applyFont="1" applyAlignment="1">
      <alignment vertical="center"/>
    </xf>
    <xf numFmtId="176" fontId="12" fillId="0" borderId="0" xfId="3" applyNumberFormat="1" applyFont="1" applyAlignment="1">
      <alignment vertical="center"/>
    </xf>
    <xf numFmtId="176" fontId="9" fillId="0" borderId="5" xfId="3" applyNumberFormat="1" applyFont="1" applyBorder="1" applyAlignment="1">
      <alignment horizontal="center" vertical="center"/>
    </xf>
    <xf numFmtId="176" fontId="9" fillId="0" borderId="6" xfId="3" applyNumberFormat="1" applyFont="1" applyBorder="1" applyAlignment="1">
      <alignment horizontal="center" vertical="center"/>
    </xf>
    <xf numFmtId="176" fontId="13" fillId="0" borderId="0" xfId="3" applyNumberFormat="1" applyFont="1" applyAlignment="1">
      <alignment vertical="center"/>
    </xf>
    <xf numFmtId="176" fontId="10" fillId="0" borderId="5" xfId="3" applyNumberFormat="1" applyFont="1" applyBorder="1" applyAlignment="1">
      <alignment horizontal="right" vertical="center"/>
    </xf>
    <xf numFmtId="176" fontId="10" fillId="0" borderId="6" xfId="3" applyNumberFormat="1" applyFont="1" applyBorder="1" applyAlignment="1">
      <alignment horizontal="right" vertical="center"/>
    </xf>
    <xf numFmtId="176" fontId="9" fillId="0" borderId="8" xfId="3" applyNumberFormat="1" applyFont="1" applyBorder="1" applyAlignment="1" applyProtection="1">
      <alignment horizontal="center" vertical="center"/>
      <protection locked="0"/>
    </xf>
    <xf numFmtId="176" fontId="10" fillId="0" borderId="8" xfId="3" applyNumberFormat="1" applyFont="1" applyBorder="1" applyAlignment="1">
      <alignment horizontal="right" vertical="center"/>
    </xf>
    <xf numFmtId="176" fontId="10" fillId="0" borderId="9" xfId="3" applyNumberFormat="1" applyFont="1" applyBorder="1" applyAlignment="1">
      <alignment horizontal="right" vertical="center"/>
    </xf>
    <xf numFmtId="176" fontId="10" fillId="0" borderId="0" xfId="3" applyNumberFormat="1" applyFont="1" applyAlignment="1">
      <alignment horizontal="left" vertical="center"/>
    </xf>
    <xf numFmtId="176" fontId="9" fillId="0" borderId="0" xfId="3" applyNumberFormat="1" applyFont="1" applyAlignment="1" applyProtection="1">
      <alignment horizontal="center" vertical="center"/>
      <protection locked="0"/>
    </xf>
    <xf numFmtId="176" fontId="10" fillId="0" borderId="0" xfId="3" applyNumberFormat="1" applyFont="1" applyAlignment="1" applyProtection="1">
      <alignment horizontal="right" vertical="center"/>
      <protection locked="0"/>
    </xf>
    <xf numFmtId="176" fontId="7" fillId="0" borderId="0" xfId="3" applyNumberFormat="1" applyFont="1" applyAlignment="1">
      <alignment horizontal="center" vertical="center"/>
    </xf>
    <xf numFmtId="176" fontId="8" fillId="0" borderId="4" xfId="3" applyNumberFormat="1" applyFont="1" applyBorder="1" applyAlignment="1">
      <alignment vertical="center" wrapText="1" shrinkToFit="1"/>
    </xf>
    <xf numFmtId="10" fontId="12" fillId="0" borderId="0" xfId="2" applyNumberFormat="1" applyFont="1" applyAlignment="1">
      <alignment vertical="center"/>
    </xf>
    <xf numFmtId="176" fontId="9" fillId="0" borderId="5" xfId="3" applyNumberFormat="1" applyFont="1" applyBorder="1" applyAlignment="1">
      <alignment horizontal="right" vertical="center"/>
    </xf>
    <xf numFmtId="176" fontId="9" fillId="0" borderId="6" xfId="3" applyNumberFormat="1" applyFont="1" applyBorder="1" applyAlignment="1">
      <alignment horizontal="right" vertical="center"/>
    </xf>
    <xf numFmtId="43" fontId="7" fillId="0" borderId="0" xfId="1" applyFont="1" applyAlignment="1">
      <alignment horizontal="center" vertical="center"/>
    </xf>
    <xf numFmtId="176" fontId="10" fillId="0" borderId="0" xfId="5" applyNumberFormat="1" applyFont="1" applyAlignment="1">
      <alignment horizontal="center" vertical="center"/>
    </xf>
    <xf numFmtId="176" fontId="8" fillId="0" borderId="0" xfId="3" applyNumberFormat="1" applyFont="1" applyAlignment="1">
      <alignment horizontal="right" vertical="center"/>
    </xf>
    <xf numFmtId="176" fontId="11" fillId="0" borderId="1" xfId="3" applyNumberFormat="1" applyFont="1" applyBorder="1" applyAlignment="1">
      <alignment horizontal="center" vertical="center" shrinkToFit="1"/>
    </xf>
    <xf numFmtId="176" fontId="11" fillId="0" borderId="2" xfId="3" applyNumberFormat="1" applyFont="1" applyBorder="1" applyAlignment="1">
      <alignment horizontal="center" vertical="center" shrinkToFit="1"/>
    </xf>
    <xf numFmtId="43" fontId="9" fillId="0" borderId="0" xfId="1" applyFont="1" applyAlignment="1">
      <alignment horizontal="center" vertical="center"/>
    </xf>
    <xf numFmtId="176" fontId="9" fillId="0" borderId="5" xfId="3" applyNumberFormat="1" applyFont="1" applyBorder="1" applyAlignment="1" applyProtection="1">
      <alignment horizontal="center" vertical="center" shrinkToFit="1"/>
      <protection locked="0"/>
    </xf>
    <xf numFmtId="176" fontId="10" fillId="0" borderId="5" xfId="4" applyNumberFormat="1" applyFont="1" applyBorder="1" applyAlignment="1">
      <alignment horizontal="right" vertical="center" shrinkToFit="1"/>
    </xf>
    <xf numFmtId="176" fontId="10" fillId="0" borderId="11" xfId="4" applyNumberFormat="1" applyFont="1" applyBorder="1" applyAlignment="1">
      <alignment horizontal="right" vertical="center" shrinkToFit="1"/>
    </xf>
    <xf numFmtId="176" fontId="9" fillId="0" borderId="5" xfId="4" applyNumberFormat="1" applyFont="1" applyBorder="1" applyAlignment="1">
      <alignment horizontal="right" vertical="center" shrinkToFit="1"/>
    </xf>
    <xf numFmtId="176" fontId="9" fillId="0" borderId="11" xfId="4" applyNumberFormat="1" applyFont="1" applyBorder="1" applyAlignment="1">
      <alignment horizontal="right" vertical="center" shrinkToFit="1"/>
    </xf>
    <xf numFmtId="10" fontId="7" fillId="0" borderId="0" xfId="2" applyNumberFormat="1" applyFont="1" applyAlignment="1">
      <alignment vertical="center"/>
    </xf>
    <xf numFmtId="176" fontId="10" fillId="0" borderId="5" xfId="3" applyNumberFormat="1" applyFont="1" applyBorder="1" applyAlignment="1">
      <alignment horizontal="right" vertical="center" shrinkToFit="1"/>
    </xf>
    <xf numFmtId="176" fontId="10" fillId="0" borderId="11" xfId="3" applyNumberFormat="1" applyFont="1" applyBorder="1" applyAlignment="1">
      <alignment horizontal="right" vertical="center" shrinkToFit="1"/>
    </xf>
    <xf numFmtId="176" fontId="9" fillId="0" borderId="5" xfId="3" applyNumberFormat="1" applyFont="1" applyBorder="1" applyAlignment="1">
      <alignment horizontal="right" vertical="center" shrinkToFit="1"/>
    </xf>
    <xf numFmtId="176" fontId="9" fillId="0" borderId="11" xfId="3" applyNumberFormat="1" applyFont="1" applyBorder="1" applyAlignment="1">
      <alignment horizontal="right" vertical="center" shrinkToFit="1"/>
    </xf>
    <xf numFmtId="176" fontId="9" fillId="0" borderId="8" xfId="3" applyNumberFormat="1" applyFont="1" applyBorder="1" applyAlignment="1" applyProtection="1">
      <alignment horizontal="center" vertical="center" shrinkToFit="1"/>
      <protection locked="0"/>
    </xf>
    <xf numFmtId="176" fontId="10" fillId="0" borderId="8" xfId="3" applyNumberFormat="1" applyFont="1" applyBorder="1" applyAlignment="1">
      <alignment horizontal="right" vertical="center" shrinkToFit="1"/>
    </xf>
    <xf numFmtId="176" fontId="10" fillId="0" borderId="12" xfId="3" applyNumberFormat="1" applyFont="1" applyBorder="1" applyAlignment="1">
      <alignment horizontal="right" vertical="center" shrinkToFit="1"/>
    </xf>
    <xf numFmtId="176" fontId="9" fillId="0" borderId="13" xfId="3" applyNumberFormat="1" applyFont="1" applyBorder="1" applyAlignment="1">
      <alignment vertical="center" wrapText="1" shrinkToFit="1"/>
    </xf>
    <xf numFmtId="176" fontId="9" fillId="0" borderId="13" xfId="3" applyNumberFormat="1" applyFont="1" applyBorder="1" applyAlignment="1" applyProtection="1">
      <alignment horizontal="center" vertical="center" shrinkToFit="1"/>
      <protection locked="0"/>
    </xf>
    <xf numFmtId="176" fontId="10" fillId="0" borderId="13" xfId="3" applyNumberFormat="1" applyFont="1" applyBorder="1" applyAlignment="1">
      <alignment horizontal="right" vertical="center" shrinkToFit="1"/>
    </xf>
    <xf numFmtId="176" fontId="9" fillId="0" borderId="5" xfId="3" applyNumberFormat="1" applyFont="1" applyBorder="1" applyAlignment="1">
      <alignment vertical="center" wrapText="1" shrinkToFit="1"/>
    </xf>
    <xf numFmtId="176" fontId="10" fillId="0" borderId="5" xfId="3" applyNumberFormat="1" applyFont="1" applyBorder="1" applyAlignment="1">
      <alignment vertical="center" wrapText="1" shrinkToFit="1"/>
    </xf>
    <xf numFmtId="176" fontId="17" fillId="0" borderId="0" xfId="3" applyNumberFormat="1" applyFont="1" applyAlignment="1">
      <alignment vertical="center"/>
    </xf>
    <xf numFmtId="176" fontId="17" fillId="0" borderId="0" xfId="3" applyNumberFormat="1" applyFont="1" applyAlignment="1">
      <alignment horizontal="center" vertical="center"/>
    </xf>
    <xf numFmtId="176" fontId="19" fillId="0" borderId="0" xfId="5" applyNumberFormat="1" applyFont="1" applyAlignment="1">
      <alignment horizontal="center" vertical="center"/>
    </xf>
    <xf numFmtId="176" fontId="7" fillId="0" borderId="0" xfId="6" applyNumberFormat="1" applyFont="1" applyAlignment="1">
      <alignment horizontal="center" vertical="center"/>
    </xf>
    <xf numFmtId="176" fontId="9" fillId="0" borderId="0" xfId="5" applyNumberFormat="1" applyFont="1" applyAlignment="1">
      <alignment vertical="center"/>
    </xf>
    <xf numFmtId="176" fontId="7" fillId="0" borderId="0" xfId="5" applyNumberFormat="1" applyFont="1" applyAlignment="1">
      <alignment vertical="center"/>
    </xf>
    <xf numFmtId="176" fontId="11" fillId="0" borderId="1" xfId="5" applyNumberFormat="1" applyFont="1" applyBorder="1" applyAlignment="1">
      <alignment horizontal="center" vertical="center"/>
    </xf>
    <xf numFmtId="176" fontId="11" fillId="0" borderId="2" xfId="3" applyNumberFormat="1" applyFont="1" applyBorder="1" applyAlignment="1">
      <alignment horizontal="center" vertical="center"/>
    </xf>
    <xf numFmtId="176" fontId="9" fillId="0" borderId="5" xfId="5" applyNumberFormat="1" applyFont="1" applyBorder="1" applyAlignment="1" applyProtection="1">
      <alignment horizontal="center" vertical="center"/>
      <protection locked="0"/>
    </xf>
    <xf numFmtId="176" fontId="9" fillId="0" borderId="5" xfId="5" applyNumberFormat="1" applyFont="1" applyBorder="1" applyAlignment="1" applyProtection="1">
      <alignment horizontal="right" vertical="center"/>
      <protection locked="0"/>
    </xf>
    <xf numFmtId="176" fontId="9" fillId="0" borderId="11" xfId="5" applyNumberFormat="1" applyFont="1" applyBorder="1" applyAlignment="1">
      <alignment horizontal="right" vertical="center"/>
    </xf>
    <xf numFmtId="176" fontId="9" fillId="0" borderId="5" xfId="4" applyNumberFormat="1" applyFont="1" applyBorder="1" applyAlignment="1" applyProtection="1">
      <alignment horizontal="right" vertical="center"/>
      <protection locked="0"/>
    </xf>
    <xf numFmtId="176" fontId="9" fillId="0" borderId="11" xfId="4" applyNumberFormat="1" applyFont="1" applyBorder="1" applyAlignment="1" applyProtection="1">
      <alignment horizontal="right" vertical="center"/>
      <protection locked="0"/>
    </xf>
    <xf numFmtId="176" fontId="9" fillId="2" borderId="5" xfId="5" applyNumberFormat="1" applyFont="1" applyFill="1" applyBorder="1" applyAlignment="1" applyProtection="1">
      <alignment horizontal="center" vertical="center"/>
      <protection locked="0"/>
    </xf>
    <xf numFmtId="176" fontId="9" fillId="2" borderId="5" xfId="4" applyNumberFormat="1" applyFont="1" applyFill="1" applyBorder="1" applyAlignment="1" applyProtection="1">
      <alignment horizontal="right" vertical="center"/>
      <protection locked="0"/>
    </xf>
    <xf numFmtId="176" fontId="7" fillId="2" borderId="0" xfId="5" applyNumberFormat="1" applyFont="1" applyFill="1" applyAlignment="1">
      <alignment vertical="center"/>
    </xf>
    <xf numFmtId="176" fontId="10" fillId="0" borderId="5" xfId="4" applyNumberFormat="1" applyFont="1" applyBorder="1" applyAlignment="1" applyProtection="1">
      <alignment horizontal="right" vertical="center"/>
      <protection locked="0"/>
    </xf>
    <xf numFmtId="176" fontId="10" fillId="0" borderId="11" xfId="4" applyNumberFormat="1" applyFont="1" applyBorder="1" applyAlignment="1" applyProtection="1">
      <alignment horizontal="right" vertical="center"/>
      <protection locked="0"/>
    </xf>
    <xf numFmtId="176" fontId="9" fillId="0" borderId="11" xfId="5" applyNumberFormat="1" applyFont="1" applyBorder="1" applyAlignment="1" applyProtection="1">
      <alignment horizontal="right" vertical="center"/>
      <protection locked="0"/>
    </xf>
    <xf numFmtId="176" fontId="9" fillId="0" borderId="5" xfId="5" applyNumberFormat="1" applyFont="1" applyBorder="1" applyAlignment="1">
      <alignment vertical="center"/>
    </xf>
    <xf numFmtId="176" fontId="9" fillId="0" borderId="5" xfId="5" applyNumberFormat="1" applyFont="1" applyBorder="1" applyAlignment="1">
      <alignment horizontal="center" vertical="center"/>
    </xf>
    <xf numFmtId="176" fontId="9" fillId="0" borderId="8" xfId="5" applyNumberFormat="1" applyFont="1" applyBorder="1" applyAlignment="1">
      <alignment horizontal="center" vertical="center"/>
    </xf>
    <xf numFmtId="176" fontId="10" fillId="0" borderId="8" xfId="4" applyNumberFormat="1" applyFont="1" applyBorder="1" applyAlignment="1" applyProtection="1">
      <alignment horizontal="right" vertical="center"/>
      <protection locked="0"/>
    </xf>
    <xf numFmtId="176" fontId="10" fillId="0" borderId="12" xfId="4" applyNumberFormat="1" applyFont="1" applyBorder="1" applyAlignment="1" applyProtection="1">
      <alignment horizontal="right" vertical="center"/>
      <protection locked="0"/>
    </xf>
    <xf numFmtId="176" fontId="7" fillId="0" borderId="0" xfId="5" applyNumberFormat="1" applyFont="1" applyAlignment="1">
      <alignment horizontal="center" vertical="center"/>
    </xf>
    <xf numFmtId="176" fontId="11" fillId="0" borderId="5" xfId="5" applyNumberFormat="1" applyFont="1" applyBorder="1" applyAlignment="1">
      <alignment horizontal="center" vertical="center" wrapText="1" shrinkToFit="1"/>
    </xf>
    <xf numFmtId="176" fontId="11" fillId="0" borderId="4" xfId="5" applyNumberFormat="1" applyFont="1" applyBorder="1" applyAlignment="1">
      <alignment vertical="center" wrapText="1"/>
    </xf>
    <xf numFmtId="176" fontId="8" fillId="0" borderId="4" xfId="5" applyNumberFormat="1" applyFont="1" applyBorder="1" applyAlignment="1">
      <alignment vertical="center" wrapText="1"/>
    </xf>
    <xf numFmtId="176" fontId="18" fillId="0" borderId="0" xfId="5" applyNumberFormat="1" applyFont="1" applyAlignment="1">
      <alignment vertical="center"/>
    </xf>
    <xf numFmtId="176" fontId="8" fillId="0" borderId="0" xfId="5" applyNumberFormat="1" applyFont="1" applyAlignment="1">
      <alignment vertical="center"/>
    </xf>
    <xf numFmtId="176" fontId="6" fillId="0" borderId="0" xfId="5" applyNumberFormat="1" applyAlignment="1">
      <alignment vertical="center"/>
    </xf>
    <xf numFmtId="176" fontId="11" fillId="0" borderId="0" xfId="5" applyNumberFormat="1" applyFont="1" applyAlignment="1">
      <alignment horizontal="right" vertical="center"/>
    </xf>
    <xf numFmtId="176" fontId="8" fillId="0" borderId="0" xfId="5" applyNumberFormat="1" applyFont="1" applyAlignment="1">
      <alignment horizontal="center" vertical="center" shrinkToFit="1"/>
    </xf>
    <xf numFmtId="176" fontId="11" fillId="0" borderId="7" xfId="5" applyNumberFormat="1" applyFont="1" applyBorder="1" applyAlignment="1">
      <alignment vertical="center" wrapText="1"/>
    </xf>
    <xf numFmtId="43" fontId="6" fillId="0" borderId="0" xfId="1" applyFont="1" applyAlignment="1">
      <alignment vertical="center"/>
    </xf>
    <xf numFmtId="43" fontId="6" fillId="0" borderId="0" xfId="1" applyFont="1" applyFill="1" applyAlignment="1">
      <alignment vertical="center"/>
    </xf>
    <xf numFmtId="176" fontId="18" fillId="0" borderId="0" xfId="3" applyNumberFormat="1" applyFont="1" applyAlignment="1">
      <alignment vertical="center"/>
    </xf>
    <xf numFmtId="43" fontId="21" fillId="0" borderId="0" xfId="4" applyFont="1" applyFill="1" applyAlignment="1">
      <alignment vertical="center"/>
    </xf>
    <xf numFmtId="43" fontId="24" fillId="0" borderId="0" xfId="4" applyFont="1" applyFill="1" applyAlignment="1">
      <alignment vertical="center"/>
    </xf>
    <xf numFmtId="176" fontId="8" fillId="0" borderId="0" xfId="5" applyNumberFormat="1" applyFont="1" applyAlignment="1" applyProtection="1">
      <alignment horizontal="left" vertical="center"/>
      <protection locked="0"/>
    </xf>
    <xf numFmtId="176" fontId="8" fillId="0" borderId="0" xfId="5" applyNumberFormat="1" applyFont="1" applyAlignment="1">
      <alignment horizontal="right" vertical="center"/>
    </xf>
    <xf numFmtId="176" fontId="11" fillId="0" borderId="10" xfId="3" applyNumberFormat="1" applyFont="1" applyBorder="1" applyAlignment="1">
      <alignment horizontal="center" vertical="center" shrinkToFit="1"/>
    </xf>
    <xf numFmtId="176" fontId="8" fillId="0" borderId="4" xfId="5" applyNumberFormat="1" applyFont="1" applyBorder="1" applyAlignment="1">
      <alignment horizontal="left" vertical="center" wrapText="1"/>
    </xf>
    <xf numFmtId="176" fontId="8" fillId="2" borderId="4" xfId="5" applyNumberFormat="1" applyFont="1" applyFill="1" applyBorder="1" applyAlignment="1">
      <alignment horizontal="left" vertical="center" wrapText="1"/>
    </xf>
    <xf numFmtId="176" fontId="11" fillId="0" borderId="4" xfId="5" applyNumberFormat="1" applyFont="1" applyBorder="1" applyAlignment="1">
      <alignment horizontal="center" vertical="center" wrapText="1"/>
    </xf>
    <xf numFmtId="176" fontId="8" fillId="0" borderId="0" xfId="3" applyNumberFormat="1" applyFont="1" applyAlignment="1" applyProtection="1">
      <alignment vertical="center"/>
      <protection locked="0"/>
    </xf>
    <xf numFmtId="176" fontId="25" fillId="0" borderId="4" xfId="3" applyNumberFormat="1" applyFont="1" applyBorder="1" applyAlignment="1">
      <alignment vertical="center" wrapText="1" shrinkToFit="1"/>
    </xf>
    <xf numFmtId="176" fontId="26" fillId="0" borderId="4" xfId="3" applyNumberFormat="1" applyFont="1" applyBorder="1" applyAlignment="1">
      <alignment vertical="center" wrapText="1" shrinkToFit="1"/>
    </xf>
    <xf numFmtId="176" fontId="25" fillId="0" borderId="7" xfId="3" applyNumberFormat="1" applyFont="1" applyBorder="1" applyAlignment="1">
      <alignment vertical="center" wrapText="1" shrinkToFit="1"/>
    </xf>
    <xf numFmtId="176" fontId="11" fillId="0" borderId="1" xfId="3" applyNumberFormat="1" applyFont="1" applyBorder="1" applyAlignment="1">
      <alignment horizontal="center" vertical="center" wrapText="1" shrinkToFit="1"/>
    </xf>
    <xf numFmtId="49" fontId="11" fillId="0" borderId="2" xfId="3" applyNumberFormat="1" applyFont="1" applyBorder="1" applyAlignment="1">
      <alignment horizontal="center" vertical="center"/>
    </xf>
    <xf numFmtId="49" fontId="11" fillId="0" borderId="3" xfId="3" applyNumberFormat="1" applyFont="1" applyBorder="1" applyAlignment="1">
      <alignment horizontal="center" vertical="center"/>
    </xf>
    <xf numFmtId="176" fontId="11" fillId="0" borderId="4" xfId="3" applyNumberFormat="1" applyFont="1" applyBorder="1" applyAlignment="1">
      <alignment vertical="center" wrapText="1" shrinkToFit="1"/>
    </xf>
    <xf numFmtId="176" fontId="11" fillId="0" borderId="4" xfId="3" applyNumberFormat="1" applyFont="1" applyBorder="1" applyAlignment="1">
      <alignment horizontal="center" vertical="center" wrapText="1" shrinkToFit="1"/>
    </xf>
    <xf numFmtId="176" fontId="11" fillId="0" borderId="7" xfId="3" applyNumberFormat="1" applyFont="1" applyBorder="1" applyAlignment="1">
      <alignment horizontal="center" vertical="center" wrapText="1" shrinkToFit="1"/>
    </xf>
    <xf numFmtId="176" fontId="8" fillId="0" borderId="0" xfId="3" applyNumberFormat="1" applyFont="1" applyAlignment="1">
      <alignment horizontal="center" vertical="center"/>
    </xf>
    <xf numFmtId="176" fontId="11" fillId="0" borderId="1" xfId="3" applyNumberFormat="1" applyFont="1" applyBorder="1" applyAlignment="1">
      <alignment horizontal="center" vertical="center"/>
    </xf>
    <xf numFmtId="176" fontId="11" fillId="0" borderId="4" xfId="3" applyNumberFormat="1" applyFont="1" applyBorder="1" applyAlignment="1">
      <alignment vertical="center"/>
    </xf>
    <xf numFmtId="176" fontId="8" fillId="0" borderId="4" xfId="3" applyNumberFormat="1" applyFont="1" applyBorder="1" applyAlignment="1">
      <alignment vertical="center"/>
    </xf>
    <xf numFmtId="176" fontId="11" fillId="0" borderId="4" xfId="3" applyNumberFormat="1" applyFont="1" applyBorder="1" applyAlignment="1">
      <alignment horizontal="center" vertical="center"/>
    </xf>
    <xf numFmtId="176" fontId="11" fillId="0" borderId="7" xfId="3" applyNumberFormat="1" applyFont="1" applyBorder="1" applyAlignment="1">
      <alignment horizontal="center" vertical="center"/>
    </xf>
    <xf numFmtId="176" fontId="9" fillId="0" borderId="5" xfId="4" applyNumberFormat="1" applyFont="1" applyFill="1" applyBorder="1" applyAlignment="1">
      <alignment horizontal="center" vertical="center" wrapText="1"/>
    </xf>
    <xf numFmtId="176" fontId="9" fillId="0" borderId="5" xfId="4" applyNumberFormat="1" applyFont="1" applyFill="1" applyBorder="1" applyAlignment="1">
      <alignment horizontal="right" vertical="center" wrapText="1"/>
    </xf>
    <xf numFmtId="176" fontId="10" fillId="0" borderId="5" xfId="4" applyNumberFormat="1" applyFont="1" applyFill="1" applyBorder="1" applyAlignment="1">
      <alignment horizontal="center" vertical="center" wrapText="1"/>
    </xf>
    <xf numFmtId="176" fontId="9" fillId="0" borderId="19" xfId="4" applyNumberFormat="1" applyFont="1" applyFill="1" applyBorder="1" applyAlignment="1">
      <alignment horizontal="right" vertical="center" wrapText="1"/>
    </xf>
    <xf numFmtId="176" fontId="9" fillId="0" borderId="20" xfId="4" applyNumberFormat="1" applyFont="1" applyFill="1" applyBorder="1" applyAlignment="1">
      <alignment horizontal="right" vertical="center" wrapText="1"/>
    </xf>
    <xf numFmtId="176" fontId="10" fillId="0" borderId="6" xfId="4" applyNumberFormat="1" applyFont="1" applyFill="1" applyBorder="1" applyAlignment="1">
      <alignment horizontal="center" vertical="center" wrapText="1"/>
    </xf>
    <xf numFmtId="43" fontId="27" fillId="3" borderId="5" xfId="4" applyFont="1" applyFill="1" applyBorder="1" applyAlignment="1">
      <alignment horizontal="right" vertical="center"/>
    </xf>
    <xf numFmtId="4" fontId="27" fillId="3" borderId="5" xfId="5" applyNumberFormat="1" applyFont="1" applyFill="1" applyBorder="1" applyAlignment="1">
      <alignment horizontal="right" vertical="center"/>
    </xf>
    <xf numFmtId="176" fontId="9" fillId="0" borderId="16" xfId="4" applyNumberFormat="1" applyFont="1" applyFill="1" applyBorder="1" applyAlignment="1">
      <alignment horizontal="right" vertical="center" wrapText="1"/>
    </xf>
    <xf numFmtId="176" fontId="9" fillId="0" borderId="17" xfId="4" applyNumberFormat="1" applyFont="1" applyFill="1" applyBorder="1" applyAlignment="1">
      <alignment horizontal="right" vertical="center" wrapText="1"/>
    </xf>
    <xf numFmtId="176" fontId="9" fillId="0" borderId="21" xfId="4" applyNumberFormat="1" applyFont="1" applyFill="1" applyBorder="1" applyAlignment="1">
      <alignment horizontal="right" vertical="center" wrapText="1"/>
    </xf>
    <xf numFmtId="176" fontId="9" fillId="0" borderId="8" xfId="4" applyNumberFormat="1" applyFont="1" applyFill="1" applyBorder="1" applyAlignment="1">
      <alignment horizontal="right" vertical="center" wrapText="1"/>
    </xf>
    <xf numFmtId="176" fontId="10" fillId="0" borderId="8" xfId="4" applyNumberFormat="1" applyFont="1" applyFill="1" applyBorder="1" applyAlignment="1">
      <alignment horizontal="right" vertical="center" wrapText="1"/>
    </xf>
    <xf numFmtId="176" fontId="9" fillId="0" borderId="22" xfId="4" applyNumberFormat="1" applyFont="1" applyFill="1" applyBorder="1" applyAlignment="1">
      <alignment horizontal="right" vertical="center" wrapText="1"/>
    </xf>
    <xf numFmtId="176" fontId="10" fillId="0" borderId="9" xfId="4" applyNumberFormat="1" applyFont="1" applyFill="1" applyBorder="1" applyAlignment="1">
      <alignment horizontal="right" vertical="center" wrapText="1"/>
    </xf>
    <xf numFmtId="177" fontId="8" fillId="0" borderId="0" xfId="3" applyNumberFormat="1" applyFont="1" applyAlignment="1">
      <alignment vertical="center" wrapText="1"/>
    </xf>
    <xf numFmtId="177" fontId="8" fillId="0" borderId="0" xfId="3" applyNumberFormat="1" applyFont="1" applyAlignment="1">
      <alignment vertical="center"/>
    </xf>
    <xf numFmtId="14" fontId="8" fillId="0" borderId="0" xfId="3" applyNumberFormat="1" applyFont="1" applyAlignment="1">
      <alignment vertical="center"/>
    </xf>
    <xf numFmtId="176" fontId="3" fillId="0" borderId="0" xfId="3" applyNumberFormat="1" applyFont="1" applyAlignment="1">
      <alignment horizontal="center" vertical="center"/>
    </xf>
    <xf numFmtId="177" fontId="23" fillId="0" borderId="0" xfId="3" applyNumberFormat="1" applyFont="1" applyAlignment="1">
      <alignment horizontal="center" vertical="center"/>
    </xf>
    <xf numFmtId="176" fontId="17" fillId="0" borderId="0" xfId="3" applyNumberFormat="1" applyFont="1" applyAlignment="1">
      <alignment horizontal="left" vertical="center" wrapText="1"/>
    </xf>
    <xf numFmtId="177" fontId="16" fillId="0" borderId="0" xfId="3" applyNumberFormat="1" applyFont="1" applyAlignment="1">
      <alignment horizontal="center" vertical="center"/>
    </xf>
    <xf numFmtId="177" fontId="13" fillId="0" borderId="0" xfId="3" applyNumberFormat="1" applyFont="1" applyAlignment="1">
      <alignment horizontal="center" vertical="center"/>
    </xf>
    <xf numFmtId="176" fontId="17" fillId="0" borderId="0" xfId="3" applyNumberFormat="1" applyFont="1" applyAlignment="1">
      <alignment horizontal="left" vertical="center" shrinkToFit="1"/>
    </xf>
    <xf numFmtId="176" fontId="9" fillId="0" borderId="0" xfId="3" applyNumberFormat="1" applyFont="1" applyAlignment="1">
      <alignment horizontal="left" vertical="center" shrinkToFit="1"/>
    </xf>
    <xf numFmtId="176" fontId="10" fillId="0" borderId="0" xfId="3" applyNumberFormat="1" applyFont="1" applyAlignment="1">
      <alignment horizontal="left" vertical="center" wrapText="1" shrinkToFit="1"/>
    </xf>
    <xf numFmtId="176" fontId="3" fillId="0" borderId="0" xfId="5" applyNumberFormat="1" applyFont="1" applyAlignment="1">
      <alignment horizontal="center" vertical="center"/>
    </xf>
    <xf numFmtId="176" fontId="20" fillId="0" borderId="0" xfId="5" applyNumberFormat="1" applyFont="1" applyAlignment="1">
      <alignment horizontal="center" vertical="center"/>
    </xf>
    <xf numFmtId="176" fontId="22" fillId="0" borderId="0" xfId="5" applyNumberFormat="1" applyFont="1" applyAlignment="1">
      <alignment horizontal="center" vertical="center"/>
    </xf>
    <xf numFmtId="177" fontId="23" fillId="0" borderId="0" xfId="5" applyNumberFormat="1" applyFont="1" applyAlignment="1">
      <alignment horizontal="center" vertical="center"/>
    </xf>
    <xf numFmtId="176" fontId="11" fillId="0" borderId="1" xfId="5" applyNumberFormat="1" applyFont="1" applyBorder="1" applyAlignment="1">
      <alignment horizontal="center" vertical="center"/>
    </xf>
    <xf numFmtId="176" fontId="11" fillId="0" borderId="4" xfId="5" applyNumberFormat="1" applyFont="1" applyBorder="1" applyAlignment="1">
      <alignment horizontal="center" vertical="center"/>
    </xf>
    <xf numFmtId="176" fontId="11" fillId="0" borderId="2" xfId="5" applyNumberFormat="1" applyFont="1" applyBorder="1" applyAlignment="1">
      <alignment horizontal="center" vertical="center"/>
    </xf>
    <xf numFmtId="176" fontId="11" fillId="0" borderId="14" xfId="5" applyNumberFormat="1" applyFont="1" applyBorder="1" applyAlignment="1">
      <alignment horizontal="center" vertical="center"/>
    </xf>
    <xf numFmtId="176" fontId="11" fillId="0" borderId="15" xfId="5" applyNumberFormat="1" applyFont="1" applyBorder="1" applyAlignment="1">
      <alignment horizontal="center" vertical="center"/>
    </xf>
    <xf numFmtId="176" fontId="11" fillId="0" borderId="3" xfId="5" applyNumberFormat="1" applyFont="1" applyBorder="1" applyAlignment="1">
      <alignment horizontal="center" vertical="center"/>
    </xf>
    <xf numFmtId="176" fontId="11" fillId="0" borderId="5" xfId="5" applyNumberFormat="1" applyFont="1" applyBorder="1" applyAlignment="1">
      <alignment horizontal="center" vertical="center" wrapText="1" shrinkToFit="1"/>
    </xf>
    <xf numFmtId="176" fontId="11" fillId="0" borderId="17" xfId="5" applyNumberFormat="1" applyFont="1" applyBorder="1" applyAlignment="1">
      <alignment horizontal="center" vertical="center" wrapText="1" shrinkToFit="1"/>
    </xf>
    <xf numFmtId="176" fontId="11" fillId="0" borderId="13" xfId="5" applyNumberFormat="1" applyFont="1" applyBorder="1" applyAlignment="1">
      <alignment horizontal="center" vertical="center" wrapText="1" shrinkToFit="1"/>
    </xf>
    <xf numFmtId="176" fontId="11" fillId="0" borderId="6" xfId="5" applyNumberFormat="1" applyFont="1" applyBorder="1" applyAlignment="1">
      <alignment horizontal="center" vertical="center" wrapText="1"/>
    </xf>
    <xf numFmtId="176" fontId="11" fillId="0" borderId="0" xfId="5" applyNumberFormat="1" applyFont="1" applyAlignment="1">
      <alignment horizontal="left" vertical="center"/>
    </xf>
    <xf numFmtId="176" fontId="11" fillId="0" borderId="5" xfId="5" applyNumberFormat="1" applyFont="1" applyBorder="1" applyAlignment="1">
      <alignment horizontal="center" vertical="center" wrapText="1"/>
    </xf>
    <xf numFmtId="176" fontId="11" fillId="0" borderId="16" xfId="5" applyNumberFormat="1" applyFont="1" applyBorder="1" applyAlignment="1">
      <alignment horizontal="center" vertical="center" wrapText="1" shrinkToFit="1"/>
    </xf>
    <xf numFmtId="176" fontId="11" fillId="0" borderId="18" xfId="5" applyNumberFormat="1" applyFont="1" applyBorder="1" applyAlignment="1">
      <alignment horizontal="center" vertical="center" wrapText="1" shrinkToFit="1"/>
    </xf>
  </cellXfs>
  <cellStyles count="11">
    <cellStyle name="百分比" xfId="2" builtinId="5"/>
    <cellStyle name="百分比 2" xfId="10" xr:uid="{B37CA70A-85DD-4ACB-AA92-F755210977A3}"/>
    <cellStyle name="常规" xfId="0" builtinId="0"/>
    <cellStyle name="常规 10" xfId="7" xr:uid="{A2F4729E-08C4-4E7B-9FF1-0FD5C49C6CBF}"/>
    <cellStyle name="常规 2" xfId="5" xr:uid="{D6B1FE2A-A297-4D9A-8B44-9B06DC064172}"/>
    <cellStyle name="常规 3" xfId="8" xr:uid="{33F250B2-9812-4D3B-B428-1CCF2D3DE2B3}"/>
    <cellStyle name="常规_模拟报表(第二版)" xfId="3" xr:uid="{256E14EC-A97D-4145-8929-81EB071E20DE}"/>
    <cellStyle name="千位分隔" xfId="1" builtinId="3"/>
    <cellStyle name="千位分隔 2" xfId="4" xr:uid="{7F52D3FF-3669-4B9D-9414-6D56D239A7D2}"/>
    <cellStyle name="千位分隔 3" xfId="9" xr:uid="{1DC5B723-FAD6-47CA-9E50-6CCC9649B557}"/>
    <cellStyle name="千位分隔_模拟报表(第二版)" xfId="6" xr:uid="{2E564546-CCE6-4413-A8C9-49622D96F6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9"/>
  <sheetViews>
    <sheetView tabSelected="1" view="pageBreakPreview" zoomScaleNormal="100" zoomScaleSheetLayoutView="100" workbookViewId="0">
      <selection activeCell="F7" sqref="F7"/>
    </sheetView>
  </sheetViews>
  <sheetFormatPr defaultRowHeight="14.25"/>
  <cols>
    <col min="1" max="1" width="50.625" customWidth="1"/>
    <col min="2" max="2" width="17.25" hidden="1" customWidth="1"/>
    <col min="3" max="4" width="20.625" customWidth="1"/>
    <col min="5" max="5" width="17.375" customWidth="1"/>
    <col min="6" max="6" width="16.25" customWidth="1"/>
  </cols>
  <sheetData>
    <row r="1" spans="1:7" ht="30" customHeight="1">
      <c r="A1" s="133" t="s">
        <v>241</v>
      </c>
      <c r="B1" s="133"/>
      <c r="C1" s="133"/>
      <c r="D1" s="133"/>
      <c r="E1" s="1"/>
      <c r="F1" s="2"/>
      <c r="G1" s="2"/>
    </row>
    <row r="2" spans="1:7" ht="18" customHeight="1">
      <c r="A2" s="134">
        <v>44926</v>
      </c>
      <c r="B2" s="134"/>
      <c r="C2" s="134"/>
      <c r="D2" s="134"/>
      <c r="E2" s="3"/>
      <c r="F2" s="4"/>
      <c r="G2" s="3"/>
    </row>
    <row r="3" spans="1:7" ht="18" customHeight="1" thickBot="1">
      <c r="A3" s="5" t="s">
        <v>238</v>
      </c>
      <c r="B3" s="130"/>
      <c r="C3" s="130"/>
      <c r="D3" s="109" t="s">
        <v>232</v>
      </c>
      <c r="E3" s="6"/>
      <c r="F3" s="7"/>
      <c r="G3" s="6"/>
    </row>
    <row r="4" spans="1:7" ht="18" customHeight="1">
      <c r="A4" s="110" t="s">
        <v>10</v>
      </c>
      <c r="B4" s="61" t="s">
        <v>233</v>
      </c>
      <c r="C4" s="104" t="s">
        <v>1</v>
      </c>
      <c r="D4" s="105" t="s">
        <v>2</v>
      </c>
      <c r="E4" s="8"/>
      <c r="F4" s="8"/>
      <c r="G4" s="9"/>
    </row>
    <row r="5" spans="1:7" ht="18" customHeight="1">
      <c r="A5" s="111" t="s">
        <v>42</v>
      </c>
      <c r="B5" s="10"/>
      <c r="C5" s="10"/>
      <c r="D5" s="11"/>
      <c r="E5" s="12"/>
      <c r="F5" s="12"/>
      <c r="G5" s="13"/>
    </row>
    <row r="6" spans="1:7" ht="18" customHeight="1">
      <c r="A6" s="112" t="s">
        <v>249</v>
      </c>
      <c r="B6" s="10"/>
      <c r="C6" s="14"/>
      <c r="D6" s="15"/>
      <c r="E6" s="12"/>
      <c r="F6" s="12"/>
      <c r="G6" s="13"/>
    </row>
    <row r="7" spans="1:7" ht="18" customHeight="1">
      <c r="A7" s="112" t="s">
        <v>250</v>
      </c>
      <c r="B7" s="10"/>
      <c r="C7" s="14"/>
      <c r="D7" s="15"/>
      <c r="E7" s="12"/>
      <c r="F7" s="12"/>
      <c r="G7" s="13"/>
    </row>
    <row r="8" spans="1:7" ht="18" customHeight="1">
      <c r="A8" s="112" t="s">
        <v>251</v>
      </c>
      <c r="B8" s="10"/>
      <c r="C8" s="14"/>
      <c r="D8" s="15"/>
      <c r="E8" s="12"/>
      <c r="F8" s="12"/>
      <c r="G8" s="13"/>
    </row>
    <row r="9" spans="1:7" ht="18" customHeight="1">
      <c r="A9" s="112" t="s">
        <v>252</v>
      </c>
      <c r="B9" s="10"/>
      <c r="C9" s="14"/>
      <c r="D9" s="15"/>
      <c r="E9" s="12"/>
      <c r="F9" s="12"/>
      <c r="G9" s="13"/>
    </row>
    <row r="10" spans="1:7" ht="18" customHeight="1">
      <c r="A10" s="112" t="s">
        <v>253</v>
      </c>
      <c r="B10" s="10"/>
      <c r="C10" s="14"/>
      <c r="D10" s="15"/>
      <c r="E10" s="12"/>
      <c r="F10" s="12"/>
      <c r="G10" s="16"/>
    </row>
    <row r="11" spans="1:7" ht="18" customHeight="1">
      <c r="A11" s="112" t="s">
        <v>254</v>
      </c>
      <c r="B11" s="10"/>
      <c r="C11" s="14"/>
      <c r="D11" s="15"/>
      <c r="E11" s="12"/>
      <c r="F11" s="12"/>
      <c r="G11" s="16"/>
    </row>
    <row r="12" spans="1:7" ht="18" customHeight="1">
      <c r="A12" s="112" t="s">
        <v>255</v>
      </c>
      <c r="B12" s="10"/>
      <c r="C12" s="14"/>
      <c r="D12" s="15"/>
      <c r="E12" s="12"/>
      <c r="F12" s="12"/>
      <c r="G12" s="16"/>
    </row>
    <row r="13" spans="1:7" ht="18" customHeight="1">
      <c r="A13" s="112" t="s">
        <v>256</v>
      </c>
      <c r="B13" s="10"/>
      <c r="C13" s="14"/>
      <c r="D13" s="15"/>
      <c r="E13" s="12"/>
      <c r="F13" s="12"/>
      <c r="G13" s="16"/>
    </row>
    <row r="14" spans="1:7" ht="18" customHeight="1">
      <c r="A14" s="112" t="s">
        <v>257</v>
      </c>
      <c r="B14" s="10"/>
      <c r="C14" s="14"/>
      <c r="D14" s="15"/>
      <c r="E14" s="12"/>
      <c r="F14" s="12"/>
      <c r="G14" s="16"/>
    </row>
    <row r="15" spans="1:7" ht="18" customHeight="1">
      <c r="A15" s="112" t="s">
        <v>258</v>
      </c>
      <c r="B15" s="10"/>
      <c r="C15" s="14"/>
      <c r="D15" s="15"/>
      <c r="E15" s="12"/>
      <c r="F15" s="12"/>
      <c r="G15" s="13"/>
    </row>
    <row r="16" spans="1:7" ht="18" customHeight="1">
      <c r="A16" s="112" t="s">
        <v>259</v>
      </c>
      <c r="B16" s="10"/>
      <c r="C16" s="14"/>
      <c r="D16" s="15"/>
      <c r="E16" s="12"/>
      <c r="F16" s="12"/>
      <c r="G16" s="13"/>
    </row>
    <row r="17" spans="1:7" ht="18" customHeight="1">
      <c r="A17" s="112" t="s">
        <v>260</v>
      </c>
      <c r="B17" s="10"/>
      <c r="C17" s="14"/>
      <c r="D17" s="15"/>
      <c r="E17" s="12"/>
      <c r="F17" s="12"/>
      <c r="G17" s="13"/>
    </row>
    <row r="18" spans="1:7" ht="18" customHeight="1">
      <c r="A18" s="112" t="s">
        <v>261</v>
      </c>
      <c r="B18" s="10"/>
      <c r="C18" s="14"/>
      <c r="D18" s="15"/>
      <c r="E18" s="12"/>
      <c r="F18" s="12"/>
      <c r="G18" s="13"/>
    </row>
    <row r="19" spans="1:7" ht="18" customHeight="1">
      <c r="A19" s="112" t="s">
        <v>262</v>
      </c>
      <c r="B19" s="10"/>
      <c r="C19" s="14"/>
      <c r="D19" s="15"/>
      <c r="E19" s="12"/>
      <c r="F19" s="12"/>
      <c r="G19" s="13"/>
    </row>
    <row r="20" spans="1:7" ht="18" customHeight="1">
      <c r="A20" s="112" t="s">
        <v>263</v>
      </c>
      <c r="B20" s="10"/>
      <c r="C20" s="14"/>
      <c r="D20" s="15"/>
      <c r="E20" s="12"/>
      <c r="F20" s="12"/>
      <c r="G20" s="13"/>
    </row>
    <row r="21" spans="1:7" ht="18" customHeight="1">
      <c r="A21" s="112" t="s">
        <v>264</v>
      </c>
      <c r="B21" s="10"/>
      <c r="C21" s="14"/>
      <c r="D21" s="15"/>
      <c r="E21" s="12"/>
      <c r="F21" s="12"/>
      <c r="G21" s="13"/>
    </row>
    <row r="22" spans="1:7" ht="18" customHeight="1">
      <c r="A22" s="112" t="s">
        <v>265</v>
      </c>
      <c r="B22" s="10"/>
      <c r="C22" s="14"/>
      <c r="D22" s="15"/>
      <c r="E22" s="12"/>
      <c r="F22" s="12"/>
      <c r="G22" s="13"/>
    </row>
    <row r="23" spans="1:7" ht="18" customHeight="1">
      <c r="A23" s="112" t="s">
        <v>266</v>
      </c>
      <c r="B23" s="10"/>
      <c r="C23" s="14"/>
      <c r="D23" s="15"/>
      <c r="E23" s="12"/>
      <c r="F23" s="12"/>
      <c r="G23" s="13"/>
    </row>
    <row r="24" spans="1:7" ht="18" customHeight="1">
      <c r="A24" s="112" t="s">
        <v>267</v>
      </c>
      <c r="B24" s="10"/>
      <c r="C24" s="14"/>
      <c r="D24" s="15"/>
      <c r="E24" s="12"/>
      <c r="F24" s="12"/>
      <c r="G24" s="13"/>
    </row>
    <row r="25" spans="1:7" ht="18" customHeight="1">
      <c r="A25" s="113" t="s">
        <v>234</v>
      </c>
      <c r="B25" s="10"/>
      <c r="C25" s="17" t="str">
        <f>IF(SUM(C6:C24)=0,"",SUM(C6:C24))</f>
        <v/>
      </c>
      <c r="D25" s="18" t="str">
        <f>IF(SUM(D6:D24)=0,"",SUM(D6:D24))</f>
        <v/>
      </c>
      <c r="E25" s="12"/>
      <c r="F25" s="12"/>
      <c r="G25" s="13"/>
    </row>
    <row r="26" spans="1:7" ht="18" customHeight="1">
      <c r="A26" s="111" t="s">
        <v>235</v>
      </c>
      <c r="B26" s="10"/>
      <c r="C26" s="14"/>
      <c r="D26" s="15"/>
      <c r="E26" s="12"/>
      <c r="F26" s="12"/>
      <c r="G26" s="13"/>
    </row>
    <row r="27" spans="1:7" ht="18" customHeight="1">
      <c r="A27" s="112" t="s">
        <v>268</v>
      </c>
      <c r="B27" s="10"/>
      <c r="C27" s="14"/>
      <c r="D27" s="15"/>
      <c r="E27" s="12"/>
      <c r="F27" s="12"/>
      <c r="G27" s="13"/>
    </row>
    <row r="28" spans="1:7" ht="18" customHeight="1">
      <c r="A28" s="112" t="s">
        <v>269</v>
      </c>
      <c r="B28" s="10"/>
      <c r="C28" s="14"/>
      <c r="D28" s="15"/>
      <c r="E28" s="12"/>
      <c r="F28" s="12"/>
      <c r="G28" s="13"/>
    </row>
    <row r="29" spans="1:7" ht="18" customHeight="1">
      <c r="A29" s="112" t="s">
        <v>270</v>
      </c>
      <c r="B29" s="10"/>
      <c r="C29" s="14"/>
      <c r="D29" s="15"/>
      <c r="E29" s="12"/>
      <c r="F29" s="12"/>
      <c r="G29" s="13"/>
    </row>
    <row r="30" spans="1:7" ht="18" customHeight="1">
      <c r="A30" s="112" t="s">
        <v>271</v>
      </c>
      <c r="B30" s="10"/>
      <c r="C30" s="14"/>
      <c r="D30" s="15"/>
      <c r="E30" s="12"/>
      <c r="F30" s="12"/>
      <c r="G30" s="13"/>
    </row>
    <row r="31" spans="1:7" ht="18" customHeight="1">
      <c r="A31" s="112" t="s">
        <v>272</v>
      </c>
      <c r="B31" s="10"/>
      <c r="C31" s="14"/>
      <c r="D31" s="15"/>
      <c r="E31" s="12"/>
      <c r="F31" s="12"/>
      <c r="G31" s="13"/>
    </row>
    <row r="32" spans="1:7" ht="18" customHeight="1">
      <c r="A32" s="112" t="s">
        <v>273</v>
      </c>
      <c r="B32" s="10"/>
      <c r="C32" s="14"/>
      <c r="D32" s="15"/>
      <c r="E32" s="12"/>
      <c r="F32" s="12"/>
      <c r="G32" s="13"/>
    </row>
    <row r="33" spans="1:7" ht="18" customHeight="1">
      <c r="A33" s="112" t="s">
        <v>274</v>
      </c>
      <c r="B33" s="10"/>
      <c r="C33" s="14"/>
      <c r="D33" s="15"/>
      <c r="E33" s="12"/>
      <c r="F33" s="12"/>
      <c r="G33" s="13"/>
    </row>
    <row r="34" spans="1:7" ht="18" customHeight="1">
      <c r="A34" s="112" t="s">
        <v>275</v>
      </c>
      <c r="B34" s="10"/>
      <c r="C34" s="14"/>
      <c r="D34" s="15"/>
      <c r="E34" s="12"/>
      <c r="F34" s="12"/>
      <c r="G34" s="13"/>
    </row>
    <row r="35" spans="1:7" ht="18" customHeight="1">
      <c r="A35" s="112" t="s">
        <v>276</v>
      </c>
      <c r="B35" s="10"/>
      <c r="C35" s="14"/>
      <c r="D35" s="15"/>
      <c r="E35" s="12"/>
      <c r="F35" s="12"/>
      <c r="G35" s="13"/>
    </row>
    <row r="36" spans="1:7" ht="18" customHeight="1">
      <c r="A36" s="112" t="s">
        <v>277</v>
      </c>
      <c r="B36" s="10"/>
      <c r="C36" s="14"/>
      <c r="D36" s="15"/>
      <c r="E36" s="12"/>
      <c r="F36" s="12"/>
      <c r="G36" s="13"/>
    </row>
    <row r="37" spans="1:7" ht="18" customHeight="1">
      <c r="A37" s="112" t="s">
        <v>278</v>
      </c>
      <c r="B37" s="10"/>
      <c r="C37" s="14"/>
      <c r="D37" s="15"/>
      <c r="E37" s="12"/>
      <c r="F37" s="12"/>
      <c r="G37" s="13"/>
    </row>
    <row r="38" spans="1:7" ht="18" customHeight="1">
      <c r="A38" s="112" t="s">
        <v>279</v>
      </c>
      <c r="B38" s="10"/>
      <c r="C38" s="14"/>
      <c r="D38" s="15"/>
      <c r="E38" s="12"/>
      <c r="F38" s="12"/>
      <c r="G38" s="13"/>
    </row>
    <row r="39" spans="1:7" ht="18" customHeight="1">
      <c r="A39" s="112" t="s">
        <v>280</v>
      </c>
      <c r="B39" s="10"/>
      <c r="C39" s="14"/>
      <c r="D39" s="15"/>
      <c r="E39" s="12"/>
      <c r="F39" s="12"/>
      <c r="G39" s="27"/>
    </row>
    <row r="40" spans="1:7" ht="18" customHeight="1">
      <c r="A40" s="112" t="s">
        <v>281</v>
      </c>
      <c r="B40" s="10"/>
      <c r="C40" s="14"/>
      <c r="D40" s="15"/>
      <c r="E40" s="12"/>
      <c r="F40" s="12"/>
      <c r="G40" s="13"/>
    </row>
    <row r="41" spans="1:7" ht="18" customHeight="1">
      <c r="A41" s="112" t="s">
        <v>282</v>
      </c>
      <c r="B41" s="10"/>
      <c r="C41" s="14"/>
      <c r="D41" s="15"/>
      <c r="E41" s="12"/>
      <c r="F41" s="12"/>
      <c r="G41" s="13"/>
    </row>
    <row r="42" spans="1:7" ht="18" customHeight="1">
      <c r="A42" s="112" t="s">
        <v>283</v>
      </c>
      <c r="B42" s="10"/>
      <c r="C42" s="14"/>
      <c r="D42" s="15"/>
      <c r="E42" s="12"/>
      <c r="F42" s="12"/>
      <c r="G42" s="13"/>
    </row>
    <row r="43" spans="1:7" ht="18" customHeight="1">
      <c r="A43" s="112" t="s">
        <v>284</v>
      </c>
      <c r="B43" s="10"/>
      <c r="C43" s="14"/>
      <c r="D43" s="15"/>
      <c r="E43" s="12"/>
      <c r="F43" s="12"/>
      <c r="G43" s="13"/>
    </row>
    <row r="44" spans="1:7" ht="18" customHeight="1">
      <c r="A44" s="112" t="s">
        <v>285</v>
      </c>
      <c r="B44" s="10"/>
      <c r="C44" s="14"/>
      <c r="D44" s="15"/>
      <c r="E44" s="12"/>
      <c r="F44" s="12"/>
      <c r="G44" s="13"/>
    </row>
    <row r="45" spans="1:7" ht="18" customHeight="1">
      <c r="A45" s="112" t="s">
        <v>286</v>
      </c>
      <c r="B45" s="10"/>
      <c r="C45" s="14"/>
      <c r="D45" s="15"/>
      <c r="E45" s="12"/>
      <c r="F45" s="12"/>
      <c r="G45" s="13"/>
    </row>
    <row r="46" spans="1:7" ht="18" customHeight="1">
      <c r="A46" s="113" t="s">
        <v>236</v>
      </c>
      <c r="B46" s="10"/>
      <c r="C46" s="17" t="str">
        <f>IF(SUM(C27:C45)&lt;&gt;0,SUM(C27:C45),"")</f>
        <v/>
      </c>
      <c r="D46" s="18" t="str">
        <f>IF(SUM(D27:D45)&lt;&gt;0,SUM(D27:D45),"")</f>
        <v/>
      </c>
      <c r="E46" s="12"/>
      <c r="F46" s="12"/>
      <c r="G46" s="13"/>
    </row>
    <row r="47" spans="1:7" ht="18" customHeight="1" thickBot="1">
      <c r="A47" s="114" t="s">
        <v>237</v>
      </c>
      <c r="B47" s="19" t="s">
        <v>3</v>
      </c>
      <c r="C47" s="20">
        <f>SUM(C46,C25)</f>
        <v>0</v>
      </c>
      <c r="D47" s="21">
        <f>SUM(D46,D25)</f>
        <v>0</v>
      </c>
      <c r="E47" s="12"/>
      <c r="F47" s="12"/>
      <c r="G47" s="13"/>
    </row>
    <row r="48" spans="1:7" ht="18" customHeight="1">
      <c r="A48" s="22" t="s">
        <v>4</v>
      </c>
      <c r="B48" s="23"/>
      <c r="C48" s="24"/>
      <c r="D48" s="24"/>
      <c r="E48" s="12"/>
      <c r="F48" s="12"/>
      <c r="G48" s="13"/>
    </row>
    <row r="49" spans="1:7" ht="15.75">
      <c r="A49" s="3"/>
      <c r="B49" s="25"/>
      <c r="C49" s="25"/>
      <c r="D49" s="25"/>
      <c r="E49" s="3"/>
      <c r="F49" s="4"/>
      <c r="G49" s="3"/>
    </row>
  </sheetData>
  <mergeCells count="2">
    <mergeCell ref="A1:D1"/>
    <mergeCell ref="A2:D2"/>
  </mergeCells>
  <phoneticPr fontId="4" type="noConversion"/>
  <pageMargins left="0.70866141732283472" right="0.70866141732283472" top="0.74803149606299213" bottom="0.74803149606299213" header="0.31496062992125984" footer="0.31496062992125984"/>
  <pageSetup paperSize="9" scale="93" firstPageNumber="3" orientation="portrait" useFirstPageNumber="1"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53A3A-E051-4993-AF66-655491E3B53B}">
  <sheetPr>
    <pageSetUpPr fitToPage="1"/>
  </sheetPr>
  <dimension ref="A1:J64"/>
  <sheetViews>
    <sheetView view="pageBreakPreview" zoomScaleNormal="100" zoomScaleSheetLayoutView="100" workbookViewId="0">
      <selection activeCell="F10" sqref="F10"/>
    </sheetView>
  </sheetViews>
  <sheetFormatPr defaultColWidth="9.125" defaultRowHeight="15.75"/>
  <cols>
    <col min="1" max="1" width="50.625" style="3" customWidth="1"/>
    <col min="2" max="2" width="11.25" style="25" hidden="1" customWidth="1"/>
    <col min="3" max="4" width="20.625" style="25" customWidth="1"/>
    <col min="5" max="5" width="16.125" style="4" bestFit="1" customWidth="1"/>
    <col min="6" max="6" width="15.375" style="3" customWidth="1"/>
    <col min="7" max="8" width="9.125" style="3"/>
    <col min="9" max="9" width="13.875" style="3" customWidth="1"/>
    <col min="10" max="10" width="13.75" style="4" customWidth="1"/>
    <col min="11" max="16384" width="9.125" style="3"/>
  </cols>
  <sheetData>
    <row r="1" spans="1:10" ht="30" customHeight="1">
      <c r="A1" s="133" t="s">
        <v>242</v>
      </c>
      <c r="B1" s="133"/>
      <c r="C1" s="133"/>
      <c r="D1" s="133"/>
    </row>
    <row r="2" spans="1:10" ht="18" customHeight="1">
      <c r="A2" s="134">
        <f>资产负债表!A2</f>
        <v>44926</v>
      </c>
      <c r="B2" s="134"/>
      <c r="C2" s="134"/>
      <c r="D2" s="134"/>
    </row>
    <row r="3" spans="1:10" s="6" customFormat="1" ht="18" customHeight="1" thickBot="1">
      <c r="A3" s="99" t="str">
        <f>资产负债表!A3</f>
        <v>编制单位：</v>
      </c>
      <c r="B3" s="131"/>
      <c r="C3" s="131"/>
      <c r="D3" s="32" t="s">
        <v>70</v>
      </c>
      <c r="E3" s="7"/>
      <c r="J3" s="7"/>
    </row>
    <row r="4" spans="1:10" s="9" customFormat="1" ht="18" customHeight="1">
      <c r="A4" s="103" t="s">
        <v>5</v>
      </c>
      <c r="B4" s="61" t="s">
        <v>6</v>
      </c>
      <c r="C4" s="104" t="s">
        <v>1</v>
      </c>
      <c r="D4" s="105" t="s">
        <v>2</v>
      </c>
      <c r="E4" s="8"/>
      <c r="J4" s="8"/>
    </row>
    <row r="5" spans="1:10" s="13" customFormat="1" ht="18" customHeight="1">
      <c r="A5" s="106" t="s">
        <v>185</v>
      </c>
      <c r="B5" s="10"/>
      <c r="C5" s="10"/>
      <c r="D5" s="11"/>
      <c r="E5" s="12"/>
      <c r="J5" s="12"/>
    </row>
    <row r="6" spans="1:10" s="13" customFormat="1" ht="18" customHeight="1">
      <c r="A6" s="26" t="s">
        <v>186</v>
      </c>
      <c r="B6" s="10"/>
      <c r="C6" s="14"/>
      <c r="D6" s="15"/>
      <c r="E6" s="12"/>
      <c r="F6" s="12"/>
      <c r="J6" s="12"/>
    </row>
    <row r="7" spans="1:10" s="13" customFormat="1" ht="18" customHeight="1">
      <c r="A7" s="26" t="s">
        <v>187</v>
      </c>
      <c r="B7" s="10"/>
      <c r="C7" s="14"/>
      <c r="D7" s="15"/>
      <c r="E7" s="12"/>
      <c r="F7" s="12"/>
      <c r="J7" s="12"/>
    </row>
    <row r="8" spans="1:10" s="13" customFormat="1" ht="18" customHeight="1">
      <c r="A8" s="26" t="s">
        <v>188</v>
      </c>
      <c r="B8" s="10"/>
      <c r="C8" s="14"/>
      <c r="D8" s="15"/>
      <c r="E8" s="12"/>
      <c r="F8" s="12"/>
      <c r="J8" s="12"/>
    </row>
    <row r="9" spans="1:10" s="13" customFormat="1" ht="18" customHeight="1">
      <c r="A9" s="26" t="s">
        <v>189</v>
      </c>
      <c r="B9" s="10"/>
      <c r="C9" s="14"/>
      <c r="D9" s="15"/>
      <c r="E9" s="12"/>
      <c r="F9" s="12"/>
      <c r="J9" s="12"/>
    </row>
    <row r="10" spans="1:10" s="13" customFormat="1" ht="18" customHeight="1">
      <c r="A10" s="26" t="s">
        <v>190</v>
      </c>
      <c r="B10" s="10"/>
      <c r="C10" s="14"/>
      <c r="D10" s="15"/>
      <c r="E10" s="12"/>
      <c r="F10" s="12"/>
      <c r="J10" s="12"/>
    </row>
    <row r="11" spans="1:10" s="13" customFormat="1" ht="18" customHeight="1">
      <c r="A11" s="26" t="s">
        <v>191</v>
      </c>
      <c r="B11" s="10"/>
      <c r="C11" s="14"/>
      <c r="D11" s="15"/>
      <c r="E11" s="12"/>
      <c r="F11" s="12"/>
      <c r="J11" s="12"/>
    </row>
    <row r="12" spans="1:10" s="13" customFormat="1" ht="18" customHeight="1">
      <c r="A12" s="26" t="s">
        <v>192</v>
      </c>
      <c r="B12" s="10"/>
      <c r="C12" s="14"/>
      <c r="D12" s="15"/>
      <c r="E12" s="12"/>
      <c r="F12" s="12"/>
      <c r="J12" s="12"/>
    </row>
    <row r="13" spans="1:10" s="13" customFormat="1" ht="18" customHeight="1">
      <c r="A13" s="26" t="s">
        <v>193</v>
      </c>
      <c r="B13" s="10"/>
      <c r="C13" s="14"/>
      <c r="D13" s="15"/>
      <c r="E13" s="12"/>
      <c r="F13" s="12"/>
      <c r="J13" s="12"/>
    </row>
    <row r="14" spans="1:10" s="13" customFormat="1" ht="18" customHeight="1">
      <c r="A14" s="26" t="s">
        <v>194</v>
      </c>
      <c r="B14" s="10"/>
      <c r="C14" s="14"/>
      <c r="D14" s="15"/>
      <c r="E14" s="12"/>
      <c r="F14" s="12"/>
      <c r="J14" s="12"/>
    </row>
    <row r="15" spans="1:10" s="13" customFormat="1" ht="18" customHeight="1">
      <c r="A15" s="26" t="s">
        <v>195</v>
      </c>
      <c r="B15" s="10"/>
      <c r="C15" s="14"/>
      <c r="D15" s="15"/>
      <c r="E15" s="12"/>
      <c r="F15" s="12"/>
      <c r="J15" s="12"/>
    </row>
    <row r="16" spans="1:10" s="13" customFormat="1" ht="18" customHeight="1">
      <c r="A16" s="26" t="s">
        <v>196</v>
      </c>
      <c r="B16" s="10"/>
      <c r="C16" s="14"/>
      <c r="D16" s="15"/>
      <c r="E16" s="12"/>
      <c r="F16" s="12"/>
      <c r="J16" s="12"/>
    </row>
    <row r="17" spans="1:10" s="13" customFormat="1" ht="18" customHeight="1">
      <c r="A17" s="26" t="s">
        <v>197</v>
      </c>
      <c r="B17" s="10"/>
      <c r="C17" s="14"/>
      <c r="D17" s="15"/>
      <c r="E17" s="12"/>
      <c r="F17" s="12"/>
      <c r="J17" s="12"/>
    </row>
    <row r="18" spans="1:10" s="13" customFormat="1" ht="18" customHeight="1">
      <c r="A18" s="26" t="s">
        <v>198</v>
      </c>
      <c r="B18" s="10"/>
      <c r="C18" s="14"/>
      <c r="D18" s="15"/>
      <c r="E18" s="12"/>
      <c r="F18" s="12"/>
      <c r="J18" s="12"/>
    </row>
    <row r="19" spans="1:10" s="13" customFormat="1" ht="18" customHeight="1">
      <c r="A19" s="26" t="s">
        <v>199</v>
      </c>
      <c r="B19" s="10"/>
      <c r="C19" s="14"/>
      <c r="D19" s="15"/>
      <c r="E19" s="12"/>
      <c r="F19" s="12"/>
      <c r="J19" s="12"/>
    </row>
    <row r="20" spans="1:10" s="13" customFormat="1" ht="18" customHeight="1">
      <c r="A20" s="26" t="s">
        <v>200</v>
      </c>
      <c r="B20" s="10"/>
      <c r="C20" s="14"/>
      <c r="D20" s="15"/>
      <c r="E20" s="12"/>
      <c r="F20" s="12"/>
      <c r="J20" s="12"/>
    </row>
    <row r="21" spans="1:10" s="13" customFormat="1" ht="18" customHeight="1">
      <c r="A21" s="26" t="s">
        <v>201</v>
      </c>
      <c r="B21" s="10"/>
      <c r="C21" s="14"/>
      <c r="D21" s="15"/>
      <c r="E21" s="12"/>
      <c r="F21" s="12"/>
      <c r="J21" s="12"/>
    </row>
    <row r="22" spans="1:10" s="13" customFormat="1" ht="18" customHeight="1">
      <c r="A22" s="26" t="s">
        <v>246</v>
      </c>
      <c r="B22" s="10"/>
      <c r="C22" s="14"/>
      <c r="D22" s="15"/>
      <c r="E22" s="12"/>
      <c r="F22" s="12"/>
      <c r="J22" s="12"/>
    </row>
    <row r="23" spans="1:10" s="13" customFormat="1" ht="18" customHeight="1">
      <c r="A23" s="26" t="s">
        <v>247</v>
      </c>
      <c r="B23" s="10"/>
      <c r="C23" s="14"/>
      <c r="D23" s="15"/>
      <c r="E23" s="12"/>
      <c r="F23" s="12"/>
      <c r="J23" s="12"/>
    </row>
    <row r="24" spans="1:10" s="13" customFormat="1" ht="18" customHeight="1">
      <c r="A24" s="26" t="s">
        <v>202</v>
      </c>
      <c r="B24" s="10"/>
      <c r="C24" s="14"/>
      <c r="D24" s="15"/>
      <c r="E24" s="12"/>
      <c r="F24" s="12"/>
      <c r="J24" s="12"/>
    </row>
    <row r="25" spans="1:10" s="13" customFormat="1" ht="18" customHeight="1">
      <c r="A25" s="26" t="s">
        <v>203</v>
      </c>
      <c r="B25" s="10"/>
      <c r="C25" s="14"/>
      <c r="D25" s="15"/>
      <c r="E25" s="12"/>
      <c r="F25" s="12"/>
      <c r="J25" s="12"/>
    </row>
    <row r="26" spans="1:10" s="13" customFormat="1" ht="18" customHeight="1">
      <c r="A26" s="26" t="s">
        <v>204</v>
      </c>
      <c r="B26" s="10"/>
      <c r="C26" s="14"/>
      <c r="D26" s="15"/>
      <c r="E26" s="12"/>
      <c r="F26" s="12"/>
      <c r="J26" s="12"/>
    </row>
    <row r="27" spans="1:10" s="13" customFormat="1" ht="18" customHeight="1">
      <c r="A27" s="107" t="s">
        <v>205</v>
      </c>
      <c r="B27" s="10"/>
      <c r="C27" s="17" t="str">
        <f>IF(SUM(C6:C26)&lt;&gt;0,SUM(C6:C26),"")</f>
        <v/>
      </c>
      <c r="D27" s="18" t="str">
        <f>IF(SUM(D6:D26)&lt;&gt;0,SUM(D6:D26),"")</f>
        <v/>
      </c>
      <c r="E27" s="12"/>
      <c r="F27" s="12"/>
      <c r="J27" s="12"/>
    </row>
    <row r="28" spans="1:10" s="13" customFormat="1" ht="18" customHeight="1">
      <c r="A28" s="106" t="s">
        <v>206</v>
      </c>
      <c r="B28" s="10"/>
      <c r="C28" s="14"/>
      <c r="D28" s="15"/>
      <c r="E28" s="12"/>
      <c r="F28" s="12"/>
      <c r="J28" s="12"/>
    </row>
    <row r="29" spans="1:10" s="13" customFormat="1" ht="18" customHeight="1">
      <c r="A29" s="26" t="s">
        <v>7</v>
      </c>
      <c r="B29" s="10"/>
      <c r="C29" s="14"/>
      <c r="D29" s="15"/>
      <c r="E29" s="12"/>
      <c r="F29" s="12"/>
      <c r="J29" s="12"/>
    </row>
    <row r="30" spans="1:10" s="13" customFormat="1" ht="18" customHeight="1">
      <c r="A30" s="26" t="s">
        <v>207</v>
      </c>
      <c r="B30" s="10"/>
      <c r="C30" s="14"/>
      <c r="D30" s="15"/>
      <c r="E30" s="12"/>
      <c r="F30" s="12"/>
      <c r="J30" s="12"/>
    </row>
    <row r="31" spans="1:10" s="13" customFormat="1" ht="18" customHeight="1">
      <c r="A31" s="26" t="s">
        <v>208</v>
      </c>
      <c r="B31" s="10"/>
      <c r="C31" s="14"/>
      <c r="D31" s="15"/>
      <c r="E31" s="12"/>
      <c r="F31" s="12"/>
      <c r="J31" s="12"/>
    </row>
    <row r="32" spans="1:10" s="13" customFormat="1" ht="18" customHeight="1">
      <c r="A32" s="26" t="s">
        <v>209</v>
      </c>
      <c r="B32" s="10"/>
      <c r="C32" s="14"/>
      <c r="D32" s="15"/>
      <c r="E32" s="12"/>
      <c r="F32" s="12"/>
      <c r="J32" s="12"/>
    </row>
    <row r="33" spans="1:10" s="13" customFormat="1" ht="18" customHeight="1">
      <c r="A33" s="26" t="s">
        <v>210</v>
      </c>
      <c r="B33" s="10"/>
      <c r="C33" s="14"/>
      <c r="D33" s="15"/>
      <c r="E33" s="12"/>
      <c r="F33" s="12"/>
      <c r="J33" s="12"/>
    </row>
    <row r="34" spans="1:10" s="13" customFormat="1" ht="18" customHeight="1">
      <c r="A34" s="26" t="s">
        <v>43</v>
      </c>
      <c r="B34" s="10"/>
      <c r="C34" s="14"/>
      <c r="D34" s="15"/>
      <c r="E34" s="12"/>
      <c r="F34" s="12"/>
      <c r="J34" s="12"/>
    </row>
    <row r="35" spans="1:10" s="13" customFormat="1" ht="18" customHeight="1">
      <c r="A35" s="26" t="s">
        <v>211</v>
      </c>
      <c r="B35" s="10"/>
      <c r="C35" s="14"/>
      <c r="D35" s="15"/>
      <c r="E35" s="12"/>
      <c r="F35" s="12"/>
      <c r="J35" s="12"/>
    </row>
    <row r="36" spans="1:10" s="13" customFormat="1" ht="18" customHeight="1">
      <c r="A36" s="26" t="s">
        <v>212</v>
      </c>
      <c r="B36" s="10"/>
      <c r="C36" s="14"/>
      <c r="D36" s="15"/>
      <c r="E36" s="12"/>
      <c r="F36" s="12"/>
      <c r="J36" s="12"/>
    </row>
    <row r="37" spans="1:10" s="13" customFormat="1" ht="18" customHeight="1">
      <c r="A37" s="26" t="s">
        <v>213</v>
      </c>
      <c r="B37" s="10"/>
      <c r="C37" s="14"/>
      <c r="D37" s="15"/>
      <c r="E37" s="12"/>
      <c r="F37" s="12"/>
      <c r="J37" s="12"/>
    </row>
    <row r="38" spans="1:10" s="13" customFormat="1" ht="18" customHeight="1">
      <c r="A38" s="26" t="s">
        <v>214</v>
      </c>
      <c r="B38" s="10"/>
      <c r="C38" s="14"/>
      <c r="D38" s="15"/>
      <c r="E38" s="12"/>
      <c r="F38" s="12"/>
      <c r="J38" s="12"/>
    </row>
    <row r="39" spans="1:10" s="13" customFormat="1" ht="18" customHeight="1">
      <c r="A39" s="26" t="s">
        <v>215</v>
      </c>
      <c r="B39" s="10"/>
      <c r="C39" s="14"/>
      <c r="D39" s="15"/>
      <c r="E39" s="12"/>
      <c r="F39" s="12"/>
      <c r="J39" s="12"/>
    </row>
    <row r="40" spans="1:10" s="13" customFormat="1" ht="18" customHeight="1">
      <c r="A40" s="107" t="s">
        <v>216</v>
      </c>
      <c r="B40" s="10"/>
      <c r="C40" s="17" t="str">
        <f>IF((SUM(C29:C39)-C33-C32)&lt;&gt;0,(SUM(C29:C39)-C32-C33),"")</f>
        <v/>
      </c>
      <c r="D40" s="18" t="str">
        <f>IF((SUM(D29:D39)-D33-D32)&lt;&gt;0,(SUM(D29:D39)-D32-D33),"")</f>
        <v/>
      </c>
      <c r="E40" s="12"/>
      <c r="F40" s="12"/>
      <c r="J40" s="12"/>
    </row>
    <row r="41" spans="1:10" s="13" customFormat="1" ht="18" customHeight="1">
      <c r="A41" s="107" t="s">
        <v>217</v>
      </c>
      <c r="B41" s="10"/>
      <c r="C41" s="17" t="str">
        <f>IF(SUM(C40,C27)&lt;&gt;0,SUM(C40,C27),"")</f>
        <v/>
      </c>
      <c r="D41" s="18" t="str">
        <f>IF(SUM(D40,D27)&lt;&gt;0,SUM(D40,D27),"")</f>
        <v/>
      </c>
      <c r="E41" s="12"/>
      <c r="F41" s="12"/>
      <c r="J41" s="12"/>
    </row>
    <row r="42" spans="1:10" s="13" customFormat="1" ht="18" customHeight="1">
      <c r="A42" s="106" t="s">
        <v>218</v>
      </c>
      <c r="B42" s="10"/>
      <c r="C42" s="14"/>
      <c r="D42" s="15"/>
      <c r="E42" s="12"/>
      <c r="F42" s="12"/>
      <c r="J42" s="12"/>
    </row>
    <row r="43" spans="1:10" s="13" customFormat="1" ht="18" customHeight="1">
      <c r="A43" s="26" t="s">
        <v>219</v>
      </c>
      <c r="B43" s="10"/>
      <c r="C43" s="14"/>
      <c r="D43" s="15"/>
      <c r="E43" s="12"/>
      <c r="F43" s="12"/>
      <c r="J43" s="12"/>
    </row>
    <row r="44" spans="1:10" s="13" customFormat="1" ht="18" customHeight="1">
      <c r="A44" s="26" t="s">
        <v>220</v>
      </c>
      <c r="B44" s="10"/>
      <c r="C44" s="14"/>
      <c r="D44" s="15"/>
      <c r="E44" s="12"/>
      <c r="F44" s="12"/>
      <c r="J44" s="12"/>
    </row>
    <row r="45" spans="1:10" s="13" customFormat="1" ht="18" customHeight="1">
      <c r="A45" s="26" t="s">
        <v>209</v>
      </c>
      <c r="B45" s="10"/>
      <c r="C45" s="14"/>
      <c r="D45" s="15"/>
      <c r="E45" s="12"/>
      <c r="F45" s="12"/>
      <c r="J45" s="12"/>
    </row>
    <row r="46" spans="1:10" s="13" customFormat="1" ht="18" customHeight="1">
      <c r="A46" s="26" t="s">
        <v>221</v>
      </c>
      <c r="B46" s="10"/>
      <c r="C46" s="14"/>
      <c r="D46" s="15"/>
      <c r="E46" s="12"/>
      <c r="F46" s="12"/>
      <c r="J46" s="12"/>
    </row>
    <row r="47" spans="1:10" s="13" customFormat="1" ht="18" customHeight="1">
      <c r="A47" s="26" t="s">
        <v>222</v>
      </c>
      <c r="B47" s="10"/>
      <c r="C47" s="14"/>
      <c r="D47" s="15"/>
      <c r="E47" s="12"/>
      <c r="F47" s="12"/>
      <c r="J47" s="12"/>
    </row>
    <row r="48" spans="1:10" s="13" customFormat="1" ht="18" customHeight="1">
      <c r="A48" s="26" t="s">
        <v>223</v>
      </c>
      <c r="B48" s="10"/>
      <c r="C48" s="14"/>
      <c r="D48" s="15"/>
      <c r="E48" s="12"/>
      <c r="F48" s="12"/>
      <c r="J48" s="12"/>
    </row>
    <row r="49" spans="1:10" s="13" customFormat="1" ht="18" customHeight="1">
      <c r="A49" s="26" t="s">
        <v>224</v>
      </c>
      <c r="B49" s="10"/>
      <c r="C49" s="14"/>
      <c r="D49" s="15"/>
      <c r="E49" s="12"/>
      <c r="F49" s="12"/>
      <c r="J49" s="12"/>
    </row>
    <row r="50" spans="1:10" s="13" customFormat="1" ht="18" customHeight="1">
      <c r="A50" s="26" t="s">
        <v>225</v>
      </c>
      <c r="B50" s="10"/>
      <c r="C50" s="14"/>
      <c r="D50" s="15"/>
      <c r="E50" s="12"/>
      <c r="F50" s="12"/>
      <c r="J50" s="12"/>
    </row>
    <row r="51" spans="1:10" s="13" customFormat="1" ht="18" customHeight="1">
      <c r="A51" s="26" t="s">
        <v>226</v>
      </c>
      <c r="B51" s="10"/>
      <c r="C51" s="14"/>
      <c r="D51" s="15"/>
      <c r="E51" s="12"/>
      <c r="F51" s="12"/>
      <c r="J51" s="12"/>
    </row>
    <row r="52" spans="1:10" s="13" customFormat="1" ht="18" customHeight="1">
      <c r="A52" s="26" t="s">
        <v>227</v>
      </c>
      <c r="B52" s="10"/>
      <c r="C52" s="14"/>
      <c r="D52" s="15"/>
      <c r="E52" s="12"/>
      <c r="F52" s="12"/>
      <c r="J52" s="12"/>
    </row>
    <row r="53" spans="1:10" s="13" customFormat="1" ht="18" customHeight="1">
      <c r="A53" s="26" t="s">
        <v>228</v>
      </c>
      <c r="B53" s="10"/>
      <c r="C53" s="14"/>
      <c r="D53" s="15"/>
      <c r="E53" s="12"/>
      <c r="F53" s="12"/>
      <c r="J53" s="12"/>
    </row>
    <row r="54" spans="1:10" s="13" customFormat="1" ht="18" customHeight="1">
      <c r="A54" s="26" t="s">
        <v>229</v>
      </c>
      <c r="B54" s="10"/>
      <c r="C54" s="28" t="str">
        <f>IF((SUM(C43:C47,C49:C53)-C48-C45-C46)&lt;&gt;0,(SUM(C43:C47,C49:C53)-C48-C45-C46),"")</f>
        <v/>
      </c>
      <c r="D54" s="29" t="str">
        <f>IF((SUM(D43:D47,D49:D53)-D48-D45-D46)&lt;&gt;0,(SUM(D43:D47,D49:D53)-D48-D45-D46),"")</f>
        <v/>
      </c>
      <c r="E54" s="12"/>
      <c r="F54" s="12"/>
      <c r="J54" s="12"/>
    </row>
    <row r="55" spans="1:10" s="13" customFormat="1" ht="18" customHeight="1">
      <c r="A55" s="26" t="s">
        <v>248</v>
      </c>
      <c r="B55" s="10"/>
      <c r="C55" s="14"/>
      <c r="D55" s="15"/>
      <c r="E55" s="12"/>
      <c r="F55" s="12"/>
      <c r="J55" s="12"/>
    </row>
    <row r="56" spans="1:10" s="13" customFormat="1" ht="18" customHeight="1">
      <c r="A56" s="107" t="s">
        <v>230</v>
      </c>
      <c r="B56" s="10"/>
      <c r="C56" s="17">
        <f>SUM(C54:C55)</f>
        <v>0</v>
      </c>
      <c r="D56" s="18">
        <f>SUM(D54:D55)</f>
        <v>0</v>
      </c>
      <c r="E56" s="12"/>
      <c r="F56" s="12"/>
      <c r="J56" s="12"/>
    </row>
    <row r="57" spans="1:10" s="13" customFormat="1" ht="18" customHeight="1" thickBot="1">
      <c r="A57" s="108" t="s">
        <v>231</v>
      </c>
      <c r="B57" s="19" t="s">
        <v>3</v>
      </c>
      <c r="C57" s="20">
        <f>SUM(C41,C56)</f>
        <v>0</v>
      </c>
      <c r="D57" s="21">
        <f>SUM(D41,D56)</f>
        <v>0</v>
      </c>
      <c r="E57" s="12"/>
      <c r="F57" s="12"/>
      <c r="J57" s="12"/>
    </row>
    <row r="58" spans="1:10" s="13" customFormat="1" ht="19.5" customHeight="1">
      <c r="A58" s="22" t="s">
        <v>8</v>
      </c>
      <c r="B58" s="22"/>
      <c r="C58" s="22"/>
      <c r="D58" s="22"/>
      <c r="E58" s="12"/>
      <c r="J58" s="12"/>
    </row>
    <row r="59" spans="1:10" ht="18" customHeight="1">
      <c r="C59" s="30"/>
      <c r="D59" s="31"/>
    </row>
    <row r="60" spans="1:10" ht="18" customHeight="1">
      <c r="C60" s="30"/>
    </row>
    <row r="61" spans="1:10" ht="18" customHeight="1">
      <c r="C61" s="30"/>
    </row>
    <row r="62" spans="1:10" ht="18" customHeight="1">
      <c r="C62" s="30"/>
    </row>
    <row r="63" spans="1:10" ht="18" customHeight="1">
      <c r="C63" s="30"/>
    </row>
    <row r="64" spans="1:10" ht="18" customHeight="1">
      <c r="C64" s="30"/>
    </row>
  </sheetData>
  <mergeCells count="2">
    <mergeCell ref="A1:D1"/>
    <mergeCell ref="A2:D2"/>
  </mergeCells>
  <phoneticPr fontId="4" type="noConversion"/>
  <pageMargins left="0.70866141732283472" right="0.70866141732283472" top="0.74803149606299213" bottom="0.74803149606299213" header="0.31496062992125984" footer="0.31496062992125984"/>
  <pageSetup paperSize="9" scale="79"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A7EC1-8BE8-485F-9CA5-F8CF0BFE26D4}">
  <sheetPr>
    <pageSetUpPr fitToPage="1"/>
  </sheetPr>
  <dimension ref="A1:G81"/>
  <sheetViews>
    <sheetView view="pageBreakPreview" zoomScaleNormal="100" zoomScaleSheetLayoutView="100" workbookViewId="0">
      <selection activeCell="C45" sqref="C45:D45"/>
    </sheetView>
  </sheetViews>
  <sheetFormatPr defaultColWidth="9.125" defaultRowHeight="15.75"/>
  <cols>
    <col min="1" max="1" width="50.625" style="3" customWidth="1"/>
    <col min="2" max="2" width="11.25" style="25" hidden="1" customWidth="1"/>
    <col min="3" max="3" width="20.625" style="25" customWidth="1"/>
    <col min="4" max="4" width="20.625" style="57" customWidth="1"/>
    <col min="5" max="5" width="17.125" style="7" customWidth="1"/>
    <col min="6" max="6" width="13.625" style="4" customWidth="1"/>
    <col min="7" max="7" width="14.125" style="4" bestFit="1" customWidth="1"/>
    <col min="8" max="251" width="9.125" style="3"/>
    <col min="252" max="252" width="43.75" style="3" customWidth="1"/>
    <col min="253" max="253" width="11.25" style="3" customWidth="1"/>
    <col min="254" max="255" width="17.5" style="3" customWidth="1"/>
    <col min="256" max="256" width="10.75" style="3" customWidth="1"/>
    <col min="257" max="507" width="9.125" style="3"/>
    <col min="508" max="508" width="43.75" style="3" customWidth="1"/>
    <col min="509" max="509" width="11.25" style="3" customWidth="1"/>
    <col min="510" max="511" width="17.5" style="3" customWidth="1"/>
    <col min="512" max="512" width="10.75" style="3" customWidth="1"/>
    <col min="513" max="763" width="9.125" style="3"/>
    <col min="764" max="764" width="43.75" style="3" customWidth="1"/>
    <col min="765" max="765" width="11.25" style="3" customWidth="1"/>
    <col min="766" max="767" width="17.5" style="3" customWidth="1"/>
    <col min="768" max="768" width="10.75" style="3" customWidth="1"/>
    <col min="769" max="1019" width="9.125" style="3"/>
    <col min="1020" max="1020" width="43.75" style="3" customWidth="1"/>
    <col min="1021" max="1021" width="11.25" style="3" customWidth="1"/>
    <col min="1022" max="1023" width="17.5" style="3" customWidth="1"/>
    <col min="1024" max="1024" width="10.75" style="3" customWidth="1"/>
    <col min="1025" max="1275" width="9.125" style="3"/>
    <col min="1276" max="1276" width="43.75" style="3" customWidth="1"/>
    <col min="1277" max="1277" width="11.25" style="3" customWidth="1"/>
    <col min="1278" max="1279" width="17.5" style="3" customWidth="1"/>
    <col min="1280" max="1280" width="10.75" style="3" customWidth="1"/>
    <col min="1281" max="1531" width="9.125" style="3"/>
    <col min="1532" max="1532" width="43.75" style="3" customWidth="1"/>
    <col min="1533" max="1533" width="11.25" style="3" customWidth="1"/>
    <col min="1534" max="1535" width="17.5" style="3" customWidth="1"/>
    <col min="1536" max="1536" width="10.75" style="3" customWidth="1"/>
    <col min="1537" max="1787" width="9.125" style="3"/>
    <col min="1788" max="1788" width="43.75" style="3" customWidth="1"/>
    <col min="1789" max="1789" width="11.25" style="3" customWidth="1"/>
    <col min="1790" max="1791" width="17.5" style="3" customWidth="1"/>
    <col min="1792" max="1792" width="10.75" style="3" customWidth="1"/>
    <col min="1793" max="2043" width="9.125" style="3"/>
    <col min="2044" max="2044" width="43.75" style="3" customWidth="1"/>
    <col min="2045" max="2045" width="11.25" style="3" customWidth="1"/>
    <col min="2046" max="2047" width="17.5" style="3" customWidth="1"/>
    <col min="2048" max="2048" width="10.75" style="3" customWidth="1"/>
    <col min="2049" max="2299" width="9.125" style="3"/>
    <col min="2300" max="2300" width="43.75" style="3" customWidth="1"/>
    <col min="2301" max="2301" width="11.25" style="3" customWidth="1"/>
    <col min="2302" max="2303" width="17.5" style="3" customWidth="1"/>
    <col min="2304" max="2304" width="10.75" style="3" customWidth="1"/>
    <col min="2305" max="2555" width="9.125" style="3"/>
    <col min="2556" max="2556" width="43.75" style="3" customWidth="1"/>
    <col min="2557" max="2557" width="11.25" style="3" customWidth="1"/>
    <col min="2558" max="2559" width="17.5" style="3" customWidth="1"/>
    <col min="2560" max="2560" width="10.75" style="3" customWidth="1"/>
    <col min="2561" max="2811" width="9.125" style="3"/>
    <col min="2812" max="2812" width="43.75" style="3" customWidth="1"/>
    <col min="2813" max="2813" width="11.25" style="3" customWidth="1"/>
    <col min="2814" max="2815" width="17.5" style="3" customWidth="1"/>
    <col min="2816" max="2816" width="10.75" style="3" customWidth="1"/>
    <col min="2817" max="3067" width="9.125" style="3"/>
    <col min="3068" max="3068" width="43.75" style="3" customWidth="1"/>
    <col min="3069" max="3069" width="11.25" style="3" customWidth="1"/>
    <col min="3070" max="3071" width="17.5" style="3" customWidth="1"/>
    <col min="3072" max="3072" width="10.75" style="3" customWidth="1"/>
    <col min="3073" max="3323" width="9.125" style="3"/>
    <col min="3324" max="3324" width="43.75" style="3" customWidth="1"/>
    <col min="3325" max="3325" width="11.25" style="3" customWidth="1"/>
    <col min="3326" max="3327" width="17.5" style="3" customWidth="1"/>
    <col min="3328" max="3328" width="10.75" style="3" customWidth="1"/>
    <col min="3329" max="3579" width="9.125" style="3"/>
    <col min="3580" max="3580" width="43.75" style="3" customWidth="1"/>
    <col min="3581" max="3581" width="11.25" style="3" customWidth="1"/>
    <col min="3582" max="3583" width="17.5" style="3" customWidth="1"/>
    <col min="3584" max="3584" width="10.75" style="3" customWidth="1"/>
    <col min="3585" max="3835" width="9.125" style="3"/>
    <col min="3836" max="3836" width="43.75" style="3" customWidth="1"/>
    <col min="3837" max="3837" width="11.25" style="3" customWidth="1"/>
    <col min="3838" max="3839" width="17.5" style="3" customWidth="1"/>
    <col min="3840" max="3840" width="10.75" style="3" customWidth="1"/>
    <col min="3841" max="4091" width="9.125" style="3"/>
    <col min="4092" max="4092" width="43.75" style="3" customWidth="1"/>
    <col min="4093" max="4093" width="11.25" style="3" customWidth="1"/>
    <col min="4094" max="4095" width="17.5" style="3" customWidth="1"/>
    <col min="4096" max="4096" width="10.75" style="3" customWidth="1"/>
    <col min="4097" max="4347" width="9.125" style="3"/>
    <col min="4348" max="4348" width="43.75" style="3" customWidth="1"/>
    <col min="4349" max="4349" width="11.25" style="3" customWidth="1"/>
    <col min="4350" max="4351" width="17.5" style="3" customWidth="1"/>
    <col min="4352" max="4352" width="10.75" style="3" customWidth="1"/>
    <col min="4353" max="4603" width="9.125" style="3"/>
    <col min="4604" max="4604" width="43.75" style="3" customWidth="1"/>
    <col min="4605" max="4605" width="11.25" style="3" customWidth="1"/>
    <col min="4606" max="4607" width="17.5" style="3" customWidth="1"/>
    <col min="4608" max="4608" width="10.75" style="3" customWidth="1"/>
    <col min="4609" max="4859" width="9.125" style="3"/>
    <col min="4860" max="4860" width="43.75" style="3" customWidth="1"/>
    <col min="4861" max="4861" width="11.25" style="3" customWidth="1"/>
    <col min="4862" max="4863" width="17.5" style="3" customWidth="1"/>
    <col min="4864" max="4864" width="10.75" style="3" customWidth="1"/>
    <col min="4865" max="5115" width="9.125" style="3"/>
    <col min="5116" max="5116" width="43.75" style="3" customWidth="1"/>
    <col min="5117" max="5117" width="11.25" style="3" customWidth="1"/>
    <col min="5118" max="5119" width="17.5" style="3" customWidth="1"/>
    <col min="5120" max="5120" width="10.75" style="3" customWidth="1"/>
    <col min="5121" max="5371" width="9.125" style="3"/>
    <col min="5372" max="5372" width="43.75" style="3" customWidth="1"/>
    <col min="5373" max="5373" width="11.25" style="3" customWidth="1"/>
    <col min="5374" max="5375" width="17.5" style="3" customWidth="1"/>
    <col min="5376" max="5376" width="10.75" style="3" customWidth="1"/>
    <col min="5377" max="5627" width="9.125" style="3"/>
    <col min="5628" max="5628" width="43.75" style="3" customWidth="1"/>
    <col min="5629" max="5629" width="11.25" style="3" customWidth="1"/>
    <col min="5630" max="5631" width="17.5" style="3" customWidth="1"/>
    <col min="5632" max="5632" width="10.75" style="3" customWidth="1"/>
    <col min="5633" max="5883" width="9.125" style="3"/>
    <col min="5884" max="5884" width="43.75" style="3" customWidth="1"/>
    <col min="5885" max="5885" width="11.25" style="3" customWidth="1"/>
    <col min="5886" max="5887" width="17.5" style="3" customWidth="1"/>
    <col min="5888" max="5888" width="10.75" style="3" customWidth="1"/>
    <col min="5889" max="6139" width="9.125" style="3"/>
    <col min="6140" max="6140" width="43.75" style="3" customWidth="1"/>
    <col min="6141" max="6141" width="11.25" style="3" customWidth="1"/>
    <col min="6142" max="6143" width="17.5" style="3" customWidth="1"/>
    <col min="6144" max="6144" width="10.75" style="3" customWidth="1"/>
    <col min="6145" max="6395" width="9.125" style="3"/>
    <col min="6396" max="6396" width="43.75" style="3" customWidth="1"/>
    <col min="6397" max="6397" width="11.25" style="3" customWidth="1"/>
    <col min="6398" max="6399" width="17.5" style="3" customWidth="1"/>
    <col min="6400" max="6400" width="10.75" style="3" customWidth="1"/>
    <col min="6401" max="6651" width="9.125" style="3"/>
    <col min="6652" max="6652" width="43.75" style="3" customWidth="1"/>
    <col min="6653" max="6653" width="11.25" style="3" customWidth="1"/>
    <col min="6654" max="6655" width="17.5" style="3" customWidth="1"/>
    <col min="6656" max="6656" width="10.75" style="3" customWidth="1"/>
    <col min="6657" max="6907" width="9.125" style="3"/>
    <col min="6908" max="6908" width="43.75" style="3" customWidth="1"/>
    <col min="6909" max="6909" width="11.25" style="3" customWidth="1"/>
    <col min="6910" max="6911" width="17.5" style="3" customWidth="1"/>
    <col min="6912" max="6912" width="10.75" style="3" customWidth="1"/>
    <col min="6913" max="7163" width="9.125" style="3"/>
    <col min="7164" max="7164" width="43.75" style="3" customWidth="1"/>
    <col min="7165" max="7165" width="11.25" style="3" customWidth="1"/>
    <col min="7166" max="7167" width="17.5" style="3" customWidth="1"/>
    <col min="7168" max="7168" width="10.75" style="3" customWidth="1"/>
    <col min="7169" max="7419" width="9.125" style="3"/>
    <col min="7420" max="7420" width="43.75" style="3" customWidth="1"/>
    <col min="7421" max="7421" width="11.25" style="3" customWidth="1"/>
    <col min="7422" max="7423" width="17.5" style="3" customWidth="1"/>
    <col min="7424" max="7424" width="10.75" style="3" customWidth="1"/>
    <col min="7425" max="7675" width="9.125" style="3"/>
    <col min="7676" max="7676" width="43.75" style="3" customWidth="1"/>
    <col min="7677" max="7677" width="11.25" style="3" customWidth="1"/>
    <col min="7678" max="7679" width="17.5" style="3" customWidth="1"/>
    <col min="7680" max="7680" width="10.75" style="3" customWidth="1"/>
    <col min="7681" max="7931" width="9.125" style="3"/>
    <col min="7932" max="7932" width="43.75" style="3" customWidth="1"/>
    <col min="7933" max="7933" width="11.25" style="3" customWidth="1"/>
    <col min="7934" max="7935" width="17.5" style="3" customWidth="1"/>
    <col min="7936" max="7936" width="10.75" style="3" customWidth="1"/>
    <col min="7937" max="8187" width="9.125" style="3"/>
    <col min="8188" max="8188" width="43.75" style="3" customWidth="1"/>
    <col min="8189" max="8189" width="11.25" style="3" customWidth="1"/>
    <col min="8190" max="8191" width="17.5" style="3" customWidth="1"/>
    <col min="8192" max="8192" width="10.75" style="3" customWidth="1"/>
    <col min="8193" max="8443" width="9.125" style="3"/>
    <col min="8444" max="8444" width="43.75" style="3" customWidth="1"/>
    <col min="8445" max="8445" width="11.25" style="3" customWidth="1"/>
    <col min="8446" max="8447" width="17.5" style="3" customWidth="1"/>
    <col min="8448" max="8448" width="10.75" style="3" customWidth="1"/>
    <col min="8449" max="8699" width="9.125" style="3"/>
    <col min="8700" max="8700" width="43.75" style="3" customWidth="1"/>
    <col min="8701" max="8701" width="11.25" style="3" customWidth="1"/>
    <col min="8702" max="8703" width="17.5" style="3" customWidth="1"/>
    <col min="8704" max="8704" width="10.75" style="3" customWidth="1"/>
    <col min="8705" max="8955" width="9.125" style="3"/>
    <col min="8956" max="8956" width="43.75" style="3" customWidth="1"/>
    <col min="8957" max="8957" width="11.25" style="3" customWidth="1"/>
    <col min="8958" max="8959" width="17.5" style="3" customWidth="1"/>
    <col min="8960" max="8960" width="10.75" style="3" customWidth="1"/>
    <col min="8961" max="9211" width="9.125" style="3"/>
    <col min="9212" max="9212" width="43.75" style="3" customWidth="1"/>
    <col min="9213" max="9213" width="11.25" style="3" customWidth="1"/>
    <col min="9214" max="9215" width="17.5" style="3" customWidth="1"/>
    <col min="9216" max="9216" width="10.75" style="3" customWidth="1"/>
    <col min="9217" max="9467" width="9.125" style="3"/>
    <col min="9468" max="9468" width="43.75" style="3" customWidth="1"/>
    <col min="9469" max="9469" width="11.25" style="3" customWidth="1"/>
    <col min="9470" max="9471" width="17.5" style="3" customWidth="1"/>
    <col min="9472" max="9472" width="10.75" style="3" customWidth="1"/>
    <col min="9473" max="9723" width="9.125" style="3"/>
    <col min="9724" max="9724" width="43.75" style="3" customWidth="1"/>
    <col min="9725" max="9725" width="11.25" style="3" customWidth="1"/>
    <col min="9726" max="9727" width="17.5" style="3" customWidth="1"/>
    <col min="9728" max="9728" width="10.75" style="3" customWidth="1"/>
    <col min="9729" max="9979" width="9.125" style="3"/>
    <col min="9980" max="9980" width="43.75" style="3" customWidth="1"/>
    <col min="9981" max="9981" width="11.25" style="3" customWidth="1"/>
    <col min="9982" max="9983" width="17.5" style="3" customWidth="1"/>
    <col min="9984" max="9984" width="10.75" style="3" customWidth="1"/>
    <col min="9985" max="10235" width="9.125" style="3"/>
    <col min="10236" max="10236" width="43.75" style="3" customWidth="1"/>
    <col min="10237" max="10237" width="11.25" style="3" customWidth="1"/>
    <col min="10238" max="10239" width="17.5" style="3" customWidth="1"/>
    <col min="10240" max="10240" width="10.75" style="3" customWidth="1"/>
    <col min="10241" max="10491" width="9.125" style="3"/>
    <col min="10492" max="10492" width="43.75" style="3" customWidth="1"/>
    <col min="10493" max="10493" width="11.25" style="3" customWidth="1"/>
    <col min="10494" max="10495" width="17.5" style="3" customWidth="1"/>
    <col min="10496" max="10496" width="10.75" style="3" customWidth="1"/>
    <col min="10497" max="10747" width="9.125" style="3"/>
    <col min="10748" max="10748" width="43.75" style="3" customWidth="1"/>
    <col min="10749" max="10749" width="11.25" style="3" customWidth="1"/>
    <col min="10750" max="10751" width="17.5" style="3" customWidth="1"/>
    <col min="10752" max="10752" width="10.75" style="3" customWidth="1"/>
    <col min="10753" max="11003" width="9.125" style="3"/>
    <col min="11004" max="11004" width="43.75" style="3" customWidth="1"/>
    <col min="11005" max="11005" width="11.25" style="3" customWidth="1"/>
    <col min="11006" max="11007" width="17.5" style="3" customWidth="1"/>
    <col min="11008" max="11008" width="10.75" style="3" customWidth="1"/>
    <col min="11009" max="11259" width="9.125" style="3"/>
    <col min="11260" max="11260" width="43.75" style="3" customWidth="1"/>
    <col min="11261" max="11261" width="11.25" style="3" customWidth="1"/>
    <col min="11262" max="11263" width="17.5" style="3" customWidth="1"/>
    <col min="11264" max="11264" width="10.75" style="3" customWidth="1"/>
    <col min="11265" max="11515" width="9.125" style="3"/>
    <col min="11516" max="11516" width="43.75" style="3" customWidth="1"/>
    <col min="11517" max="11517" width="11.25" style="3" customWidth="1"/>
    <col min="11518" max="11519" width="17.5" style="3" customWidth="1"/>
    <col min="11520" max="11520" width="10.75" style="3" customWidth="1"/>
    <col min="11521" max="11771" width="9.125" style="3"/>
    <col min="11772" max="11772" width="43.75" style="3" customWidth="1"/>
    <col min="11773" max="11773" width="11.25" style="3" customWidth="1"/>
    <col min="11774" max="11775" width="17.5" style="3" customWidth="1"/>
    <col min="11776" max="11776" width="10.75" style="3" customWidth="1"/>
    <col min="11777" max="12027" width="9.125" style="3"/>
    <col min="12028" max="12028" width="43.75" style="3" customWidth="1"/>
    <col min="12029" max="12029" width="11.25" style="3" customWidth="1"/>
    <col min="12030" max="12031" width="17.5" style="3" customWidth="1"/>
    <col min="12032" max="12032" width="10.75" style="3" customWidth="1"/>
    <col min="12033" max="12283" width="9.125" style="3"/>
    <col min="12284" max="12284" width="43.75" style="3" customWidth="1"/>
    <col min="12285" max="12285" width="11.25" style="3" customWidth="1"/>
    <col min="12286" max="12287" width="17.5" style="3" customWidth="1"/>
    <col min="12288" max="12288" width="10.75" style="3" customWidth="1"/>
    <col min="12289" max="12539" width="9.125" style="3"/>
    <col min="12540" max="12540" width="43.75" style="3" customWidth="1"/>
    <col min="12541" max="12541" width="11.25" style="3" customWidth="1"/>
    <col min="12542" max="12543" width="17.5" style="3" customWidth="1"/>
    <col min="12544" max="12544" width="10.75" style="3" customWidth="1"/>
    <col min="12545" max="12795" width="9.125" style="3"/>
    <col min="12796" max="12796" width="43.75" style="3" customWidth="1"/>
    <col min="12797" max="12797" width="11.25" style="3" customWidth="1"/>
    <col min="12798" max="12799" width="17.5" style="3" customWidth="1"/>
    <col min="12800" max="12800" width="10.75" style="3" customWidth="1"/>
    <col min="12801" max="13051" width="9.125" style="3"/>
    <col min="13052" max="13052" width="43.75" style="3" customWidth="1"/>
    <col min="13053" max="13053" width="11.25" style="3" customWidth="1"/>
    <col min="13054" max="13055" width="17.5" style="3" customWidth="1"/>
    <col min="13056" max="13056" width="10.75" style="3" customWidth="1"/>
    <col min="13057" max="13307" width="9.125" style="3"/>
    <col min="13308" max="13308" width="43.75" style="3" customWidth="1"/>
    <col min="13309" max="13309" width="11.25" style="3" customWidth="1"/>
    <col min="13310" max="13311" width="17.5" style="3" customWidth="1"/>
    <col min="13312" max="13312" width="10.75" style="3" customWidth="1"/>
    <col min="13313" max="13563" width="9.125" style="3"/>
    <col min="13564" max="13564" width="43.75" style="3" customWidth="1"/>
    <col min="13565" max="13565" width="11.25" style="3" customWidth="1"/>
    <col min="13566" max="13567" width="17.5" style="3" customWidth="1"/>
    <col min="13568" max="13568" width="10.75" style="3" customWidth="1"/>
    <col min="13569" max="13819" width="9.125" style="3"/>
    <col min="13820" max="13820" width="43.75" style="3" customWidth="1"/>
    <col min="13821" max="13821" width="11.25" style="3" customWidth="1"/>
    <col min="13822" max="13823" width="17.5" style="3" customWidth="1"/>
    <col min="13824" max="13824" width="10.75" style="3" customWidth="1"/>
    <col min="13825" max="14075" width="9.125" style="3"/>
    <col min="14076" max="14076" width="43.75" style="3" customWidth="1"/>
    <col min="14077" max="14077" width="11.25" style="3" customWidth="1"/>
    <col min="14078" max="14079" width="17.5" style="3" customWidth="1"/>
    <col min="14080" max="14080" width="10.75" style="3" customWidth="1"/>
    <col min="14081" max="14331" width="9.125" style="3"/>
    <col min="14332" max="14332" width="43.75" style="3" customWidth="1"/>
    <col min="14333" max="14333" width="11.25" style="3" customWidth="1"/>
    <col min="14334" max="14335" width="17.5" style="3" customWidth="1"/>
    <col min="14336" max="14336" width="10.75" style="3" customWidth="1"/>
    <col min="14337" max="14587" width="9.125" style="3"/>
    <col min="14588" max="14588" width="43.75" style="3" customWidth="1"/>
    <col min="14589" max="14589" width="11.25" style="3" customWidth="1"/>
    <col min="14590" max="14591" width="17.5" style="3" customWidth="1"/>
    <col min="14592" max="14592" width="10.75" style="3" customWidth="1"/>
    <col min="14593" max="14843" width="9.125" style="3"/>
    <col min="14844" max="14844" width="43.75" style="3" customWidth="1"/>
    <col min="14845" max="14845" width="11.25" style="3" customWidth="1"/>
    <col min="14846" max="14847" width="17.5" style="3" customWidth="1"/>
    <col min="14848" max="14848" width="10.75" style="3" customWidth="1"/>
    <col min="14849" max="15099" width="9.125" style="3"/>
    <col min="15100" max="15100" width="43.75" style="3" customWidth="1"/>
    <col min="15101" max="15101" width="11.25" style="3" customWidth="1"/>
    <col min="15102" max="15103" width="17.5" style="3" customWidth="1"/>
    <col min="15104" max="15104" width="10.75" style="3" customWidth="1"/>
    <col min="15105" max="15355" width="9.125" style="3"/>
    <col min="15356" max="15356" width="43.75" style="3" customWidth="1"/>
    <col min="15357" max="15357" width="11.25" style="3" customWidth="1"/>
    <col min="15358" max="15359" width="17.5" style="3" customWidth="1"/>
    <col min="15360" max="15360" width="10.75" style="3" customWidth="1"/>
    <col min="15361" max="15611" width="9.125" style="3"/>
    <col min="15612" max="15612" width="43.75" style="3" customWidth="1"/>
    <col min="15613" max="15613" width="11.25" style="3" customWidth="1"/>
    <col min="15614" max="15615" width="17.5" style="3" customWidth="1"/>
    <col min="15616" max="15616" width="10.75" style="3" customWidth="1"/>
    <col min="15617" max="15867" width="9.125" style="3"/>
    <col min="15868" max="15868" width="43.75" style="3" customWidth="1"/>
    <col min="15869" max="15869" width="11.25" style="3" customWidth="1"/>
    <col min="15870" max="15871" width="17.5" style="3" customWidth="1"/>
    <col min="15872" max="15872" width="10.75" style="3" customWidth="1"/>
    <col min="15873" max="16123" width="9.125" style="3"/>
    <col min="16124" max="16124" width="43.75" style="3" customWidth="1"/>
    <col min="16125" max="16125" width="11.25" style="3" customWidth="1"/>
    <col min="16126" max="16127" width="17.5" style="3" customWidth="1"/>
    <col min="16128" max="16128" width="10.75" style="3" customWidth="1"/>
    <col min="16129" max="16384" width="9.125" style="3"/>
  </cols>
  <sheetData>
    <row r="1" spans="1:7" ht="30" customHeight="1">
      <c r="A1" s="133" t="s">
        <v>243</v>
      </c>
      <c r="B1" s="133"/>
      <c r="C1" s="133"/>
      <c r="D1" s="133"/>
    </row>
    <row r="2" spans="1:7" ht="18" customHeight="1">
      <c r="A2" s="136" t="s">
        <v>128</v>
      </c>
      <c r="B2" s="137"/>
      <c r="C2" s="137"/>
      <c r="D2" s="137"/>
    </row>
    <row r="3" spans="1:7" s="6" customFormat="1" ht="18" customHeight="1" thickBot="1">
      <c r="A3" s="99" t="str">
        <f>资产负债表!A3</f>
        <v>编制单位：</v>
      </c>
      <c r="B3" s="132"/>
      <c r="C3" s="132"/>
      <c r="D3" s="32" t="s">
        <v>9</v>
      </c>
      <c r="E3" s="7"/>
      <c r="F3" s="7"/>
      <c r="G3" s="7"/>
    </row>
    <row r="4" spans="1:7" s="25" customFormat="1" ht="18" customHeight="1">
      <c r="A4" s="33" t="s">
        <v>10</v>
      </c>
      <c r="B4" s="34" t="s">
        <v>11</v>
      </c>
      <c r="C4" s="34" t="s">
        <v>12</v>
      </c>
      <c r="D4" s="95" t="s">
        <v>13</v>
      </c>
      <c r="E4" s="35"/>
      <c r="F4" s="30"/>
      <c r="G4" s="30"/>
    </row>
    <row r="5" spans="1:7" ht="18" customHeight="1">
      <c r="A5" s="100" t="s">
        <v>129</v>
      </c>
      <c r="B5" s="36"/>
      <c r="C5" s="37">
        <f>SUM(C6:C9)</f>
        <v>0</v>
      </c>
      <c r="D5" s="38">
        <f>SUM(D6:D9)</f>
        <v>0</v>
      </c>
    </row>
    <row r="6" spans="1:7" ht="18" customHeight="1">
      <c r="A6" s="101" t="s">
        <v>130</v>
      </c>
      <c r="B6" s="36"/>
      <c r="C6" s="39"/>
      <c r="D6" s="40"/>
    </row>
    <row r="7" spans="1:7" ht="18" customHeight="1">
      <c r="A7" s="101" t="s">
        <v>131</v>
      </c>
      <c r="B7" s="36"/>
      <c r="C7" s="39"/>
      <c r="D7" s="40"/>
    </row>
    <row r="8" spans="1:7" ht="18" customHeight="1">
      <c r="A8" s="101" t="s">
        <v>132</v>
      </c>
      <c r="B8" s="36"/>
      <c r="C8" s="39"/>
      <c r="D8" s="40"/>
    </row>
    <row r="9" spans="1:7" ht="18" customHeight="1">
      <c r="A9" s="101" t="s">
        <v>133</v>
      </c>
      <c r="B9" s="36"/>
      <c r="C9" s="39"/>
      <c r="D9" s="40"/>
    </row>
    <row r="10" spans="1:7" ht="18" customHeight="1">
      <c r="A10" s="100" t="s">
        <v>134</v>
      </c>
      <c r="B10" s="36"/>
      <c r="C10" s="37">
        <f>SUM(C11:C25)-SUM(C24:C25)</f>
        <v>0</v>
      </c>
      <c r="D10" s="38">
        <f>SUM(D11:D25)-SUM(D24:D25)</f>
        <v>0</v>
      </c>
    </row>
    <row r="11" spans="1:7" ht="18" customHeight="1">
      <c r="A11" s="101" t="s">
        <v>135</v>
      </c>
      <c r="B11" s="36"/>
      <c r="C11" s="39"/>
      <c r="D11" s="40"/>
    </row>
    <row r="12" spans="1:7" ht="18" customHeight="1">
      <c r="A12" s="101" t="s">
        <v>136</v>
      </c>
      <c r="B12" s="36"/>
      <c r="C12" s="39"/>
      <c r="D12" s="40"/>
    </row>
    <row r="13" spans="1:7" ht="18" customHeight="1">
      <c r="A13" s="101" t="s">
        <v>137</v>
      </c>
      <c r="B13" s="36"/>
      <c r="C13" s="39"/>
      <c r="D13" s="40"/>
    </row>
    <row r="14" spans="1:7" ht="18" customHeight="1">
      <c r="A14" s="101" t="s">
        <v>138</v>
      </c>
      <c r="B14" s="36"/>
      <c r="C14" s="39"/>
      <c r="D14" s="40"/>
    </row>
    <row r="15" spans="1:7" ht="18" customHeight="1">
      <c r="A15" s="101" t="s">
        <v>139</v>
      </c>
      <c r="B15" s="36"/>
      <c r="C15" s="39"/>
      <c r="D15" s="40"/>
    </row>
    <row r="16" spans="1:7" ht="18" customHeight="1">
      <c r="A16" s="101" t="s">
        <v>140</v>
      </c>
      <c r="B16" s="36"/>
      <c r="C16" s="39"/>
      <c r="D16" s="40"/>
    </row>
    <row r="17" spans="1:6" ht="18" customHeight="1">
      <c r="A17" s="101" t="s">
        <v>141</v>
      </c>
      <c r="B17" s="36"/>
      <c r="C17" s="39"/>
      <c r="D17" s="40"/>
    </row>
    <row r="18" spans="1:6" ht="18" customHeight="1">
      <c r="A18" s="101" t="s">
        <v>142</v>
      </c>
      <c r="B18" s="36"/>
      <c r="C18" s="39"/>
      <c r="D18" s="40"/>
    </row>
    <row r="19" spans="1:6" ht="18" customHeight="1">
      <c r="A19" s="101" t="s">
        <v>143</v>
      </c>
      <c r="B19" s="36"/>
      <c r="C19" s="39"/>
      <c r="D19" s="40"/>
    </row>
    <row r="20" spans="1:6" ht="18" customHeight="1">
      <c r="A20" s="101" t="s">
        <v>144</v>
      </c>
      <c r="B20" s="36"/>
      <c r="C20" s="39"/>
      <c r="D20" s="40"/>
    </row>
    <row r="21" spans="1:6" ht="18" customHeight="1">
      <c r="A21" s="101" t="s">
        <v>145</v>
      </c>
      <c r="B21" s="36"/>
      <c r="C21" s="39"/>
      <c r="D21" s="40"/>
    </row>
    <row r="22" spans="1:6" ht="18" customHeight="1">
      <c r="A22" s="101" t="s">
        <v>146</v>
      </c>
      <c r="B22" s="36"/>
      <c r="C22" s="39"/>
      <c r="D22" s="40"/>
    </row>
    <row r="23" spans="1:6" ht="18" customHeight="1">
      <c r="A23" s="101" t="s">
        <v>147</v>
      </c>
      <c r="B23" s="36"/>
      <c r="C23" s="39"/>
      <c r="D23" s="40"/>
    </row>
    <row r="24" spans="1:6" ht="18" customHeight="1">
      <c r="A24" s="101" t="s">
        <v>148</v>
      </c>
      <c r="B24" s="36"/>
      <c r="C24" s="39"/>
      <c r="D24" s="40"/>
    </row>
    <row r="25" spans="1:6" ht="18" customHeight="1">
      <c r="A25" s="101" t="s">
        <v>149</v>
      </c>
      <c r="B25" s="36"/>
      <c r="C25" s="39"/>
      <c r="D25" s="40"/>
      <c r="F25" s="41"/>
    </row>
    <row r="26" spans="1:6" ht="18" customHeight="1">
      <c r="A26" s="101" t="s">
        <v>150</v>
      </c>
      <c r="B26" s="36"/>
      <c r="C26" s="39"/>
      <c r="D26" s="40"/>
    </row>
    <row r="27" spans="1:6" ht="18" customHeight="1">
      <c r="A27" s="101" t="s">
        <v>151</v>
      </c>
      <c r="B27" s="36"/>
      <c r="C27" s="39"/>
      <c r="D27" s="40"/>
    </row>
    <row r="28" spans="1:6" ht="18" customHeight="1">
      <c r="A28" s="101" t="s">
        <v>152</v>
      </c>
      <c r="B28" s="36"/>
      <c r="C28" s="39"/>
      <c r="D28" s="40"/>
    </row>
    <row r="29" spans="1:6" ht="18" customHeight="1">
      <c r="A29" s="101" t="s">
        <v>153</v>
      </c>
      <c r="B29" s="36"/>
      <c r="C29" s="39"/>
      <c r="D29" s="40"/>
    </row>
    <row r="30" spans="1:6" ht="18" customHeight="1">
      <c r="A30" s="101" t="s">
        <v>154</v>
      </c>
      <c r="B30" s="36"/>
      <c r="C30" s="39"/>
      <c r="D30" s="40"/>
    </row>
    <row r="31" spans="1:6" ht="18" customHeight="1">
      <c r="A31" s="101" t="s">
        <v>155</v>
      </c>
      <c r="B31" s="36"/>
      <c r="C31" s="39"/>
      <c r="D31" s="40"/>
    </row>
    <row r="32" spans="1:6" ht="18" customHeight="1">
      <c r="A32" s="101" t="s">
        <v>156</v>
      </c>
      <c r="B32" s="36"/>
      <c r="C32" s="39"/>
      <c r="D32" s="40"/>
    </row>
    <row r="33" spans="1:4" ht="18" customHeight="1">
      <c r="A33" s="101" t="s">
        <v>157</v>
      </c>
      <c r="B33" s="36"/>
      <c r="C33" s="39"/>
      <c r="D33" s="40"/>
    </row>
    <row r="34" spans="1:4" ht="18" customHeight="1">
      <c r="A34" s="101" t="s">
        <v>158</v>
      </c>
      <c r="B34" s="36"/>
      <c r="C34" s="39"/>
      <c r="D34" s="40"/>
    </row>
    <row r="35" spans="1:4" ht="18" customHeight="1">
      <c r="A35" s="100" t="s">
        <v>159</v>
      </c>
      <c r="B35" s="36"/>
      <c r="C35" s="37">
        <f>C5-C10+SUM(C26:C34)-C28</f>
        <v>0</v>
      </c>
      <c r="D35" s="38">
        <f>D5-D10+SUM(D26:D34)-D28</f>
        <v>0</v>
      </c>
    </row>
    <row r="36" spans="1:4" ht="18" customHeight="1">
      <c r="A36" s="101" t="s">
        <v>160</v>
      </c>
      <c r="B36" s="36"/>
      <c r="C36" s="39"/>
      <c r="D36" s="40"/>
    </row>
    <row r="37" spans="1:4" ht="18" customHeight="1">
      <c r="A37" s="101" t="s">
        <v>161</v>
      </c>
      <c r="B37" s="36"/>
      <c r="C37" s="39"/>
      <c r="D37" s="40"/>
    </row>
    <row r="38" spans="1:4" ht="18" customHeight="1">
      <c r="A38" s="100" t="s">
        <v>162</v>
      </c>
      <c r="B38" s="36"/>
      <c r="C38" s="37">
        <f>C35+C36-C37</f>
        <v>0</v>
      </c>
      <c r="D38" s="38">
        <f>D35+D36-D37</f>
        <v>0</v>
      </c>
    </row>
    <row r="39" spans="1:4" ht="18" customHeight="1">
      <c r="A39" s="101" t="s">
        <v>163</v>
      </c>
      <c r="B39" s="36"/>
      <c r="C39" s="39"/>
      <c r="D39" s="40"/>
    </row>
    <row r="40" spans="1:4" ht="18" customHeight="1">
      <c r="A40" s="100" t="s">
        <v>164</v>
      </c>
      <c r="B40" s="36"/>
      <c r="C40" s="37">
        <f>C38-C39</f>
        <v>0</v>
      </c>
      <c r="D40" s="38">
        <f>D38-D39</f>
        <v>0</v>
      </c>
    </row>
    <row r="41" spans="1:4" ht="18" customHeight="1">
      <c r="A41" s="101" t="s">
        <v>165</v>
      </c>
      <c r="B41" s="36"/>
      <c r="C41" s="42"/>
      <c r="D41" s="43"/>
    </row>
    <row r="42" spans="1:4" ht="18" customHeight="1">
      <c r="A42" s="101" t="s">
        <v>166</v>
      </c>
      <c r="B42" s="36"/>
      <c r="C42" s="42">
        <f>C40-C43</f>
        <v>0</v>
      </c>
      <c r="D42" s="43">
        <f>D40-D43</f>
        <v>0</v>
      </c>
    </row>
    <row r="43" spans="1:4" ht="18" customHeight="1">
      <c r="A43" s="101" t="s">
        <v>167</v>
      </c>
      <c r="B43" s="36"/>
      <c r="C43" s="42"/>
      <c r="D43" s="43"/>
    </row>
    <row r="44" spans="1:4" ht="18" customHeight="1">
      <c r="A44" s="101" t="s">
        <v>168</v>
      </c>
      <c r="B44" s="36"/>
      <c r="C44" s="42"/>
      <c r="D44" s="43"/>
    </row>
    <row r="45" spans="1:4" ht="18" customHeight="1">
      <c r="A45" s="101" t="s">
        <v>169</v>
      </c>
      <c r="B45" s="36"/>
      <c r="C45" s="44"/>
      <c r="D45" s="45"/>
    </row>
    <row r="46" spans="1:4" ht="18" customHeight="1">
      <c r="A46" s="101" t="s">
        <v>170</v>
      </c>
      <c r="B46" s="36"/>
      <c r="C46" s="42">
        <f>C40-C45</f>
        <v>0</v>
      </c>
      <c r="D46" s="43">
        <f>D40-D45</f>
        <v>0</v>
      </c>
    </row>
    <row r="47" spans="1:4" ht="18" customHeight="1">
      <c r="A47" s="100" t="s">
        <v>171</v>
      </c>
      <c r="B47" s="36"/>
      <c r="C47" s="42">
        <f>C48+C59</f>
        <v>0</v>
      </c>
      <c r="D47" s="43">
        <f>D48+D59</f>
        <v>0</v>
      </c>
    </row>
    <row r="48" spans="1:4" ht="18" customHeight="1">
      <c r="A48" s="101" t="s">
        <v>172</v>
      </c>
      <c r="B48" s="36"/>
      <c r="C48" s="42">
        <f>C49+C52</f>
        <v>0</v>
      </c>
      <c r="D48" s="43">
        <f>D49+D52</f>
        <v>0</v>
      </c>
    </row>
    <row r="49" spans="1:4" ht="16.5" customHeight="1">
      <c r="A49" s="101" t="s">
        <v>173</v>
      </c>
      <c r="B49" s="36"/>
      <c r="C49" s="42">
        <f>C50+C51</f>
        <v>0</v>
      </c>
      <c r="D49" s="43">
        <f>D50+D51</f>
        <v>0</v>
      </c>
    </row>
    <row r="50" spans="1:4" ht="16.5" customHeight="1">
      <c r="A50" s="101" t="s">
        <v>174</v>
      </c>
      <c r="B50" s="36"/>
      <c r="C50" s="42"/>
      <c r="D50" s="43"/>
    </row>
    <row r="51" spans="1:4" ht="16.5" customHeight="1">
      <c r="A51" s="101" t="s">
        <v>175</v>
      </c>
      <c r="B51" s="36"/>
      <c r="C51" s="42"/>
      <c r="D51" s="43"/>
    </row>
    <row r="52" spans="1:4" ht="16.5" customHeight="1">
      <c r="A52" s="101" t="s">
        <v>176</v>
      </c>
      <c r="B52" s="36"/>
      <c r="C52" s="42">
        <f>SUM(C53:C58)</f>
        <v>0</v>
      </c>
      <c r="D52" s="43">
        <f>SUM(D53:D58)</f>
        <v>0</v>
      </c>
    </row>
    <row r="53" spans="1:4" ht="16.5" customHeight="1">
      <c r="A53" s="101" t="s">
        <v>177</v>
      </c>
      <c r="B53" s="36"/>
      <c r="C53" s="42"/>
      <c r="D53" s="43"/>
    </row>
    <row r="54" spans="1:4" ht="16.5" customHeight="1">
      <c r="A54" s="101" t="s">
        <v>178</v>
      </c>
      <c r="B54" s="36"/>
      <c r="C54" s="42"/>
      <c r="D54" s="43"/>
    </row>
    <row r="55" spans="1:4" ht="16.5" customHeight="1">
      <c r="A55" s="101" t="s">
        <v>179</v>
      </c>
      <c r="B55" s="36"/>
      <c r="C55" s="42"/>
      <c r="D55" s="43"/>
    </row>
    <row r="56" spans="1:4" ht="16.5" customHeight="1">
      <c r="A56" s="101" t="s">
        <v>180</v>
      </c>
      <c r="B56" s="36"/>
      <c r="C56" s="42"/>
      <c r="D56" s="43"/>
    </row>
    <row r="57" spans="1:4" ht="16.5" customHeight="1">
      <c r="A57" s="101" t="s">
        <v>181</v>
      </c>
      <c r="B57" s="36"/>
      <c r="C57" s="42"/>
      <c r="D57" s="43"/>
    </row>
    <row r="58" spans="1:4" ht="16.5" customHeight="1">
      <c r="A58" s="101" t="s">
        <v>182</v>
      </c>
      <c r="B58" s="36"/>
      <c r="C58" s="42"/>
      <c r="D58" s="43"/>
    </row>
    <row r="59" spans="1:4" ht="16.5" customHeight="1">
      <c r="A59" s="101" t="s">
        <v>183</v>
      </c>
      <c r="B59" s="36"/>
      <c r="C59" s="42"/>
      <c r="D59" s="43"/>
    </row>
    <row r="60" spans="1:4" ht="18" customHeight="1" thickBot="1">
      <c r="A60" s="102" t="s">
        <v>184</v>
      </c>
      <c r="B60" s="46"/>
      <c r="C60" s="47">
        <f>C40+C47</f>
        <v>0</v>
      </c>
      <c r="D60" s="48">
        <f>D40+D47</f>
        <v>0</v>
      </c>
    </row>
    <row r="61" spans="1:4" ht="16.5" hidden="1" customHeight="1">
      <c r="A61" s="49" t="s">
        <v>14</v>
      </c>
      <c r="B61" s="50"/>
      <c r="C61" s="51">
        <f>C46+C48</f>
        <v>0</v>
      </c>
      <c r="D61" s="51">
        <f>D46+D48</f>
        <v>0</v>
      </c>
    </row>
    <row r="62" spans="1:4" ht="16.5" hidden="1" customHeight="1">
      <c r="A62" s="52" t="s">
        <v>15</v>
      </c>
      <c r="B62" s="36"/>
      <c r="C62" s="42">
        <f>C45+C59</f>
        <v>0</v>
      </c>
      <c r="D62" s="42">
        <f>D45+D59</f>
        <v>0</v>
      </c>
    </row>
    <row r="63" spans="1:4" ht="16.5" hidden="1" customHeight="1">
      <c r="A63" s="53" t="s">
        <v>16</v>
      </c>
      <c r="B63" s="36"/>
      <c r="C63" s="42"/>
      <c r="D63" s="42"/>
    </row>
    <row r="64" spans="1:4" ht="16.5" hidden="1" customHeight="1">
      <c r="A64" s="52" t="s">
        <v>17</v>
      </c>
      <c r="B64" s="36"/>
      <c r="C64" s="44"/>
      <c r="D64" s="44"/>
    </row>
    <row r="65" spans="1:7" ht="16.5" hidden="1" customHeight="1">
      <c r="A65" s="52" t="s">
        <v>18</v>
      </c>
      <c r="B65" s="36"/>
      <c r="C65" s="44"/>
      <c r="D65" s="44"/>
    </row>
    <row r="66" spans="1:7" ht="16.5" hidden="1" customHeight="1">
      <c r="A66" s="138" t="s">
        <v>19</v>
      </c>
      <c r="B66" s="139"/>
      <c r="C66" s="139"/>
      <c r="D66" s="139"/>
    </row>
    <row r="67" spans="1:7" ht="16.5" hidden="1" customHeight="1">
      <c r="A67" s="138" t="s">
        <v>20</v>
      </c>
      <c r="B67" s="138"/>
      <c r="C67" s="138"/>
      <c r="D67" s="138"/>
    </row>
    <row r="68" spans="1:7" s="13" customFormat="1" ht="22.5" customHeight="1">
      <c r="A68" s="140" t="s">
        <v>21</v>
      </c>
      <c r="B68" s="140"/>
      <c r="C68" s="140"/>
      <c r="D68" s="140"/>
      <c r="E68" s="7"/>
      <c r="F68" s="12"/>
      <c r="G68" s="12"/>
    </row>
    <row r="69" spans="1:7" ht="17.25" customHeight="1">
      <c r="A69" s="54" t="s">
        <v>22</v>
      </c>
      <c r="B69" s="55"/>
      <c r="C69" s="55"/>
      <c r="D69" s="56"/>
    </row>
    <row r="70" spans="1:7" ht="32.25" customHeight="1">
      <c r="A70" s="135" t="s">
        <v>23</v>
      </c>
      <c r="B70" s="135"/>
      <c r="C70" s="135"/>
      <c r="D70" s="135"/>
    </row>
    <row r="71" spans="1:7" ht="33" customHeight="1">
      <c r="A71" s="135" t="s">
        <v>24</v>
      </c>
      <c r="B71" s="135"/>
      <c r="C71" s="135"/>
      <c r="D71" s="135"/>
    </row>
    <row r="72" spans="1:7">
      <c r="D72" s="25"/>
    </row>
    <row r="73" spans="1:7">
      <c r="D73" s="25"/>
    </row>
    <row r="74" spans="1:7">
      <c r="D74" s="25"/>
    </row>
    <row r="75" spans="1:7">
      <c r="D75" s="25"/>
    </row>
    <row r="76" spans="1:7">
      <c r="D76" s="25"/>
    </row>
    <row r="77" spans="1:7">
      <c r="D77" s="25"/>
    </row>
    <row r="78" spans="1:7">
      <c r="D78" s="25"/>
    </row>
    <row r="79" spans="1:7">
      <c r="D79" s="25"/>
    </row>
    <row r="81" spans="4:4">
      <c r="D81" s="25"/>
    </row>
  </sheetData>
  <mergeCells count="7">
    <mergeCell ref="A70:D70"/>
    <mergeCell ref="A71:D71"/>
    <mergeCell ref="A1:D1"/>
    <mergeCell ref="A2:D2"/>
    <mergeCell ref="A66:D66"/>
    <mergeCell ref="A67:D67"/>
    <mergeCell ref="A68:D68"/>
  </mergeCells>
  <phoneticPr fontId="4" type="noConversion"/>
  <pageMargins left="0.70866141732283472" right="0.70866141732283472" top="0.74803149606299213" bottom="0.74803149606299213" header="0.31496062992125984" footer="0.31496062992125984"/>
  <pageSetup paperSize="9" scale="76"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12FA8-626C-4A8D-A3DC-46E6FCB61AC9}">
  <sheetPr>
    <pageSetUpPr fitToPage="1"/>
  </sheetPr>
  <dimension ref="A1:E67"/>
  <sheetViews>
    <sheetView view="pageBreakPreview" topLeftCell="A47" zoomScaleNormal="100" zoomScaleSheetLayoutView="100" workbookViewId="0">
      <selection activeCell="E59" sqref="E59"/>
    </sheetView>
  </sheetViews>
  <sheetFormatPr defaultRowHeight="15.75"/>
  <cols>
    <col min="1" max="1" width="50.625" style="59" customWidth="1"/>
    <col min="2" max="2" width="8.75" style="78" hidden="1" customWidth="1"/>
    <col min="3" max="3" width="20.625" style="78" customWidth="1"/>
    <col min="4" max="4" width="20.625" style="59" customWidth="1"/>
    <col min="5" max="5" width="19.375" style="4" customWidth="1"/>
    <col min="6" max="16384" width="9" style="59"/>
  </cols>
  <sheetData>
    <row r="1" spans="1:5" ht="30" customHeight="1">
      <c r="A1" s="141" t="s">
        <v>244</v>
      </c>
      <c r="B1" s="141"/>
      <c r="C1" s="141"/>
      <c r="D1" s="141"/>
      <c r="E1" s="7"/>
    </row>
    <row r="2" spans="1:5" ht="18" customHeight="1">
      <c r="A2" s="134" t="str">
        <f>利润表!A2</f>
        <v>2022年度</v>
      </c>
      <c r="B2" s="134"/>
      <c r="C2" s="134"/>
      <c r="D2" s="134"/>
      <c r="E2" s="7"/>
    </row>
    <row r="3" spans="1:5" s="58" customFormat="1" ht="18" customHeight="1" thickBot="1">
      <c r="A3" s="93" t="str">
        <f>资产负债表!A3</f>
        <v>编制单位：</v>
      </c>
      <c r="B3" s="83"/>
      <c r="C3" s="83"/>
      <c r="D3" s="94" t="s">
        <v>70</v>
      </c>
      <c r="E3" s="7"/>
    </row>
    <row r="4" spans="1:5" ht="18" customHeight="1">
      <c r="A4" s="60" t="s">
        <v>25</v>
      </c>
      <c r="B4" s="61" t="s">
        <v>11</v>
      </c>
      <c r="C4" s="34" t="s">
        <v>12</v>
      </c>
      <c r="D4" s="95" t="s">
        <v>13</v>
      </c>
      <c r="E4" s="7"/>
    </row>
    <row r="5" spans="1:5" ht="18" customHeight="1">
      <c r="A5" s="80" t="s">
        <v>71</v>
      </c>
      <c r="B5" s="62"/>
      <c r="C5" s="63"/>
      <c r="D5" s="64"/>
      <c r="E5" s="7"/>
    </row>
    <row r="6" spans="1:5" ht="18" customHeight="1">
      <c r="A6" s="96" t="s">
        <v>72</v>
      </c>
      <c r="B6" s="62"/>
      <c r="C6" s="65"/>
      <c r="D6" s="66"/>
      <c r="E6" s="7"/>
    </row>
    <row r="7" spans="1:5" s="69" customFormat="1" ht="18" hidden="1" customHeight="1">
      <c r="A7" s="97" t="s">
        <v>73</v>
      </c>
      <c r="B7" s="67"/>
      <c r="C7" s="68"/>
      <c r="D7" s="66"/>
      <c r="E7" s="7"/>
    </row>
    <row r="8" spans="1:5" s="69" customFormat="1" ht="18" hidden="1" customHeight="1">
      <c r="A8" s="97" t="s">
        <v>74</v>
      </c>
      <c r="B8" s="67"/>
      <c r="C8" s="68"/>
      <c r="D8" s="66"/>
      <c r="E8" s="7"/>
    </row>
    <row r="9" spans="1:5" s="69" customFormat="1" ht="18" hidden="1" customHeight="1">
      <c r="A9" s="97" t="s">
        <v>75</v>
      </c>
      <c r="B9" s="67"/>
      <c r="C9" s="68"/>
      <c r="D9" s="66"/>
      <c r="E9" s="7"/>
    </row>
    <row r="10" spans="1:5" s="69" customFormat="1" ht="18" hidden="1" customHeight="1">
      <c r="A10" s="97" t="s">
        <v>76</v>
      </c>
      <c r="B10" s="67"/>
      <c r="C10" s="68"/>
      <c r="D10" s="66"/>
      <c r="E10" s="7"/>
    </row>
    <row r="11" spans="1:5" s="69" customFormat="1" ht="18" hidden="1" customHeight="1">
      <c r="A11" s="97" t="s">
        <v>77</v>
      </c>
      <c r="B11" s="67"/>
      <c r="C11" s="68"/>
      <c r="D11" s="66"/>
      <c r="E11" s="7"/>
    </row>
    <row r="12" spans="1:5" s="69" customFormat="1" ht="18" hidden="1" customHeight="1">
      <c r="A12" s="97" t="s">
        <v>78</v>
      </c>
      <c r="B12" s="67"/>
      <c r="C12" s="68"/>
      <c r="D12" s="66"/>
      <c r="E12" s="7"/>
    </row>
    <row r="13" spans="1:5" s="69" customFormat="1" ht="18" hidden="1" customHeight="1">
      <c r="A13" s="97" t="s">
        <v>79</v>
      </c>
      <c r="B13" s="67"/>
      <c r="C13" s="68"/>
      <c r="D13" s="66"/>
      <c r="E13" s="7"/>
    </row>
    <row r="14" spans="1:5" s="69" customFormat="1" ht="18" hidden="1" customHeight="1">
      <c r="A14" s="97" t="s">
        <v>80</v>
      </c>
      <c r="B14" s="67"/>
      <c r="C14" s="68"/>
      <c r="D14" s="66"/>
      <c r="E14" s="7"/>
    </row>
    <row r="15" spans="1:5" s="69" customFormat="1" ht="18" hidden="1" customHeight="1">
      <c r="A15" s="97" t="s">
        <v>81</v>
      </c>
      <c r="B15" s="67"/>
      <c r="C15" s="68"/>
      <c r="D15" s="66"/>
      <c r="E15" s="7"/>
    </row>
    <row r="16" spans="1:5" s="69" customFormat="1" ht="18" hidden="1" customHeight="1">
      <c r="A16" s="97" t="s">
        <v>82</v>
      </c>
      <c r="B16" s="67"/>
      <c r="C16" s="68"/>
      <c r="D16" s="66"/>
      <c r="E16" s="7"/>
    </row>
    <row r="17" spans="1:5" ht="18" customHeight="1">
      <c r="A17" s="96" t="s">
        <v>83</v>
      </c>
      <c r="B17" s="62"/>
      <c r="C17" s="65"/>
      <c r="D17" s="66"/>
      <c r="E17" s="7"/>
    </row>
    <row r="18" spans="1:5" ht="18" customHeight="1">
      <c r="A18" s="96" t="s">
        <v>84</v>
      </c>
      <c r="B18" s="62"/>
      <c r="C18" s="65"/>
      <c r="D18" s="66"/>
      <c r="E18" s="7"/>
    </row>
    <row r="19" spans="1:5" ht="18" customHeight="1">
      <c r="A19" s="98" t="s">
        <v>85</v>
      </c>
      <c r="B19" s="62"/>
      <c r="C19" s="70">
        <f>SUM(C6:C18)</f>
        <v>0</v>
      </c>
      <c r="D19" s="71">
        <f>SUM(D6:D18)</f>
        <v>0</v>
      </c>
      <c r="E19" s="7"/>
    </row>
    <row r="20" spans="1:5" ht="18" customHeight="1">
      <c r="A20" s="96" t="s">
        <v>86</v>
      </c>
      <c r="B20" s="62"/>
      <c r="C20" s="65"/>
      <c r="D20" s="66"/>
      <c r="E20" s="7"/>
    </row>
    <row r="21" spans="1:5" s="69" customFormat="1" ht="18" hidden="1" customHeight="1">
      <c r="A21" s="97" t="s">
        <v>87</v>
      </c>
      <c r="B21" s="67"/>
      <c r="C21" s="68"/>
      <c r="D21" s="66"/>
      <c r="E21" s="7"/>
    </row>
    <row r="22" spans="1:5" s="69" customFormat="1" ht="18" hidden="1" customHeight="1">
      <c r="A22" s="97" t="s">
        <v>88</v>
      </c>
      <c r="B22" s="67"/>
      <c r="C22" s="68"/>
      <c r="D22" s="66"/>
      <c r="E22" s="7"/>
    </row>
    <row r="23" spans="1:5" s="69" customFormat="1" ht="18" hidden="1" customHeight="1">
      <c r="A23" s="97" t="s">
        <v>89</v>
      </c>
      <c r="B23" s="67"/>
      <c r="C23" s="68"/>
      <c r="D23" s="66"/>
      <c r="E23" s="7"/>
    </row>
    <row r="24" spans="1:5" s="69" customFormat="1" ht="18" hidden="1" customHeight="1">
      <c r="A24" s="97" t="s">
        <v>90</v>
      </c>
      <c r="B24" s="67"/>
      <c r="C24" s="68"/>
      <c r="D24" s="66"/>
      <c r="E24" s="7"/>
    </row>
    <row r="25" spans="1:5" s="69" customFormat="1" ht="18" hidden="1" customHeight="1">
      <c r="A25" s="97" t="s">
        <v>91</v>
      </c>
      <c r="B25" s="67"/>
      <c r="C25" s="68"/>
      <c r="D25" s="66"/>
      <c r="E25" s="7"/>
    </row>
    <row r="26" spans="1:5" ht="18" customHeight="1">
      <c r="A26" s="96" t="s">
        <v>92</v>
      </c>
      <c r="B26" s="62"/>
      <c r="C26" s="65"/>
      <c r="D26" s="66"/>
      <c r="E26" s="7"/>
    </row>
    <row r="27" spans="1:5" ht="18" customHeight="1">
      <c r="A27" s="96" t="s">
        <v>93</v>
      </c>
      <c r="B27" s="62"/>
      <c r="C27" s="65"/>
      <c r="D27" s="66"/>
      <c r="E27" s="7"/>
    </row>
    <row r="28" spans="1:5" ht="18" customHeight="1">
      <c r="A28" s="96" t="s">
        <v>94</v>
      </c>
      <c r="B28" s="62"/>
      <c r="C28" s="65"/>
      <c r="D28" s="66"/>
      <c r="E28" s="7"/>
    </row>
    <row r="29" spans="1:5" ht="18" customHeight="1">
      <c r="A29" s="98" t="s">
        <v>95</v>
      </c>
      <c r="B29" s="62"/>
      <c r="C29" s="70">
        <f>SUM(C20:C28)</f>
        <v>0</v>
      </c>
      <c r="D29" s="71">
        <f>SUM(D20:D28)</f>
        <v>0</v>
      </c>
      <c r="E29" s="7"/>
    </row>
    <row r="30" spans="1:5" ht="18" customHeight="1">
      <c r="A30" s="98" t="s">
        <v>96</v>
      </c>
      <c r="B30" s="62"/>
      <c r="C30" s="70">
        <f>C19-C29</f>
        <v>0</v>
      </c>
      <c r="D30" s="71">
        <f>D19-D29</f>
        <v>0</v>
      </c>
      <c r="E30" s="7"/>
    </row>
    <row r="31" spans="1:5" ht="18" customHeight="1">
      <c r="A31" s="80" t="s">
        <v>97</v>
      </c>
      <c r="B31" s="62"/>
      <c r="C31" s="63"/>
      <c r="D31" s="72"/>
      <c r="E31" s="7"/>
    </row>
    <row r="32" spans="1:5" ht="18" customHeight="1">
      <c r="A32" s="96" t="s">
        <v>98</v>
      </c>
      <c r="B32" s="62"/>
      <c r="C32" s="65"/>
      <c r="D32" s="66"/>
      <c r="E32" s="7"/>
    </row>
    <row r="33" spans="1:5" ht="18" customHeight="1">
      <c r="A33" s="96" t="s">
        <v>99</v>
      </c>
      <c r="B33" s="62"/>
      <c r="C33" s="65"/>
      <c r="D33" s="66"/>
      <c r="E33" s="7"/>
    </row>
    <row r="34" spans="1:5" ht="18" customHeight="1">
      <c r="A34" s="96" t="s">
        <v>100</v>
      </c>
      <c r="B34" s="62"/>
      <c r="C34" s="65"/>
      <c r="D34" s="66"/>
      <c r="E34" s="7"/>
    </row>
    <row r="35" spans="1:5" ht="18" customHeight="1">
      <c r="A35" s="96" t="s">
        <v>101</v>
      </c>
      <c r="B35" s="62"/>
      <c r="C35" s="65"/>
      <c r="D35" s="66"/>
      <c r="E35" s="7"/>
    </row>
    <row r="36" spans="1:5" ht="18" customHeight="1">
      <c r="A36" s="96" t="s">
        <v>102</v>
      </c>
      <c r="B36" s="62"/>
      <c r="C36" s="65"/>
      <c r="D36" s="66"/>
      <c r="E36" s="7"/>
    </row>
    <row r="37" spans="1:5" ht="18" customHeight="1">
      <c r="A37" s="98" t="s">
        <v>103</v>
      </c>
      <c r="B37" s="62"/>
      <c r="C37" s="70">
        <f>SUM(C32:C36)</f>
        <v>0</v>
      </c>
      <c r="D37" s="71">
        <f>SUM(D32:D36)</f>
        <v>0</v>
      </c>
      <c r="E37" s="7"/>
    </row>
    <row r="38" spans="1:5" ht="18" customHeight="1">
      <c r="A38" s="96" t="s">
        <v>104</v>
      </c>
      <c r="B38" s="62"/>
      <c r="C38" s="65"/>
      <c r="D38" s="66"/>
      <c r="E38" s="7"/>
    </row>
    <row r="39" spans="1:5" ht="18" customHeight="1">
      <c r="A39" s="96" t="s">
        <v>105</v>
      </c>
      <c r="B39" s="62"/>
      <c r="C39" s="65"/>
      <c r="D39" s="66"/>
      <c r="E39" s="7"/>
    </row>
    <row r="40" spans="1:5" s="69" customFormat="1" ht="18" hidden="1" customHeight="1">
      <c r="A40" s="97" t="s">
        <v>106</v>
      </c>
      <c r="B40" s="67"/>
      <c r="C40" s="68"/>
      <c r="D40" s="66"/>
      <c r="E40" s="7"/>
    </row>
    <row r="41" spans="1:5" ht="18" customHeight="1">
      <c r="A41" s="96" t="s">
        <v>107</v>
      </c>
      <c r="B41" s="62"/>
      <c r="C41" s="65"/>
      <c r="D41" s="66"/>
      <c r="E41" s="7"/>
    </row>
    <row r="42" spans="1:5" ht="18" customHeight="1">
      <c r="A42" s="96" t="s">
        <v>108</v>
      </c>
      <c r="B42" s="62"/>
      <c r="C42" s="65"/>
      <c r="D42" s="66"/>
      <c r="E42" s="7"/>
    </row>
    <row r="43" spans="1:5" ht="18" customHeight="1">
      <c r="A43" s="98" t="s">
        <v>109</v>
      </c>
      <c r="B43" s="62"/>
      <c r="C43" s="70">
        <f>SUM(C38:C42)</f>
        <v>0</v>
      </c>
      <c r="D43" s="71">
        <f>SUM(D38:D42)</f>
        <v>0</v>
      </c>
      <c r="E43" s="7"/>
    </row>
    <row r="44" spans="1:5" ht="18" customHeight="1">
      <c r="A44" s="98" t="s">
        <v>110</v>
      </c>
      <c r="B44" s="62"/>
      <c r="C44" s="70">
        <f>C37-C43</f>
        <v>0</v>
      </c>
      <c r="D44" s="71">
        <f>D37-D43</f>
        <v>0</v>
      </c>
      <c r="E44" s="7"/>
    </row>
    <row r="45" spans="1:5" ht="18" customHeight="1">
      <c r="A45" s="80" t="s">
        <v>111</v>
      </c>
      <c r="B45" s="62"/>
      <c r="C45" s="63"/>
      <c r="D45" s="72"/>
      <c r="E45" s="7"/>
    </row>
    <row r="46" spans="1:5" ht="18" customHeight="1">
      <c r="A46" s="81" t="s">
        <v>112</v>
      </c>
      <c r="B46" s="62"/>
      <c r="C46" s="65"/>
      <c r="D46" s="66"/>
      <c r="E46" s="7"/>
    </row>
    <row r="47" spans="1:5" ht="18" customHeight="1">
      <c r="A47" s="81" t="s">
        <v>113</v>
      </c>
      <c r="B47" s="62"/>
      <c r="C47" s="65"/>
      <c r="D47" s="66"/>
      <c r="E47" s="7"/>
    </row>
    <row r="48" spans="1:5" ht="18" customHeight="1">
      <c r="A48" s="81" t="s">
        <v>114</v>
      </c>
      <c r="B48" s="62"/>
      <c r="C48" s="65"/>
      <c r="D48" s="66"/>
      <c r="E48" s="7"/>
    </row>
    <row r="49" spans="1:5" ht="18" customHeight="1">
      <c r="A49" s="81" t="s">
        <v>115</v>
      </c>
      <c r="B49" s="62"/>
      <c r="C49" s="65"/>
      <c r="D49" s="66"/>
      <c r="E49" s="7"/>
    </row>
    <row r="50" spans="1:5" ht="18" customHeight="1">
      <c r="A50" s="81" t="s">
        <v>116</v>
      </c>
      <c r="B50" s="62"/>
      <c r="C50" s="65"/>
      <c r="D50" s="66"/>
      <c r="E50" s="7"/>
    </row>
    <row r="51" spans="1:5" ht="18" customHeight="1">
      <c r="A51" s="98" t="s">
        <v>117</v>
      </c>
      <c r="B51" s="62"/>
      <c r="C51" s="70">
        <f>SUM(C46,C48:C50)</f>
        <v>0</v>
      </c>
      <c r="D51" s="71">
        <f>SUM(D46,D48:D50)</f>
        <v>0</v>
      </c>
      <c r="E51" s="7"/>
    </row>
    <row r="52" spans="1:5" ht="18" customHeight="1">
      <c r="A52" s="81" t="s">
        <v>118</v>
      </c>
      <c r="B52" s="62"/>
      <c r="C52" s="65"/>
      <c r="D52" s="66"/>
      <c r="E52" s="7"/>
    </row>
    <row r="53" spans="1:5" ht="18" customHeight="1">
      <c r="A53" s="81" t="s">
        <v>119</v>
      </c>
      <c r="B53" s="62"/>
      <c r="C53" s="65"/>
      <c r="D53" s="66"/>
      <c r="E53" s="7"/>
    </row>
    <row r="54" spans="1:5" ht="18" customHeight="1">
      <c r="A54" s="81" t="s">
        <v>120</v>
      </c>
      <c r="B54" s="62"/>
      <c r="C54" s="65"/>
      <c r="D54" s="66"/>
      <c r="E54" s="7"/>
    </row>
    <row r="55" spans="1:5" ht="18" customHeight="1">
      <c r="A55" s="81" t="s">
        <v>121</v>
      </c>
      <c r="B55" s="62"/>
      <c r="C55" s="65"/>
      <c r="D55" s="66"/>
      <c r="E55" s="7"/>
    </row>
    <row r="56" spans="1:5" ht="18" customHeight="1">
      <c r="A56" s="98" t="s">
        <v>122</v>
      </c>
      <c r="B56" s="62"/>
      <c r="C56" s="70">
        <f>SUM(C52:C53,C55)</f>
        <v>0</v>
      </c>
      <c r="D56" s="71">
        <f>SUM(D52:D53,D55)</f>
        <v>0</v>
      </c>
      <c r="E56" s="7"/>
    </row>
    <row r="57" spans="1:5" ht="18" customHeight="1">
      <c r="A57" s="98" t="s">
        <v>123</v>
      </c>
      <c r="B57" s="62"/>
      <c r="C57" s="70">
        <f>C51-C56</f>
        <v>0</v>
      </c>
      <c r="D57" s="71">
        <f>D51-D56</f>
        <v>0</v>
      </c>
      <c r="E57" s="7"/>
    </row>
    <row r="58" spans="1:5" ht="18" customHeight="1">
      <c r="A58" s="80" t="s">
        <v>124</v>
      </c>
      <c r="B58" s="62"/>
      <c r="C58" s="65"/>
      <c r="D58" s="66"/>
      <c r="E58" s="7"/>
    </row>
    <row r="59" spans="1:5" ht="18" customHeight="1">
      <c r="A59" s="80" t="s">
        <v>125</v>
      </c>
      <c r="B59" s="73"/>
      <c r="C59" s="65">
        <f>C30+C44+C57+C58</f>
        <v>0</v>
      </c>
      <c r="D59" s="66">
        <f>D30+D44+D57+D58</f>
        <v>0</v>
      </c>
      <c r="E59" s="7"/>
    </row>
    <row r="60" spans="1:5" ht="18" customHeight="1">
      <c r="A60" s="81" t="s">
        <v>126</v>
      </c>
      <c r="B60" s="74"/>
      <c r="C60" s="65"/>
      <c r="D60" s="66"/>
      <c r="E60" s="7"/>
    </row>
    <row r="61" spans="1:5" ht="18" customHeight="1" thickBot="1">
      <c r="A61" s="87" t="s">
        <v>127</v>
      </c>
      <c r="B61" s="75"/>
      <c r="C61" s="76">
        <f>C59+C60</f>
        <v>0</v>
      </c>
      <c r="D61" s="77">
        <f>D59+D60</f>
        <v>0</v>
      </c>
    </row>
    <row r="62" spans="1:5" s="13" customFormat="1" ht="15" customHeight="1">
      <c r="A62" s="140" t="s">
        <v>21</v>
      </c>
      <c r="B62" s="140"/>
      <c r="C62" s="140"/>
      <c r="D62" s="140"/>
      <c r="E62" s="12"/>
    </row>
    <row r="63" spans="1:5" ht="15.95" customHeight="1">
      <c r="C63" s="30"/>
      <c r="D63" s="4"/>
    </row>
    <row r="64" spans="1:5" ht="15.95" customHeight="1">
      <c r="C64" s="30">
        <f>C61-资产负债表!C6</f>
        <v>0</v>
      </c>
      <c r="D64" s="30">
        <f>D61-资产负债表!D6</f>
        <v>0</v>
      </c>
    </row>
    <row r="65" spans="3:4" ht="15.95" customHeight="1">
      <c r="C65" s="30"/>
      <c r="D65" s="4"/>
    </row>
    <row r="66" spans="3:4" ht="15.95" customHeight="1">
      <c r="C66" s="30"/>
      <c r="D66" s="4"/>
    </row>
    <row r="67" spans="3:4" ht="15.95" customHeight="1">
      <c r="C67" s="30"/>
      <c r="D67" s="4"/>
    </row>
  </sheetData>
  <mergeCells count="3">
    <mergeCell ref="A1:D1"/>
    <mergeCell ref="A2:D2"/>
    <mergeCell ref="A62:D62"/>
  </mergeCells>
  <phoneticPr fontId="4" type="noConversion"/>
  <pageMargins left="0.70866141732283472" right="0.70866141732283472" top="0.74803149606299213" bottom="0.74803149606299213" header="0.31496062992125984" footer="0.31496062992125984"/>
  <pageSetup paperSize="9" scale="93"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357FA-F16A-4B8F-B29F-04E5E20018BE}">
  <sheetPr>
    <pageSetUpPr fitToPage="1"/>
  </sheetPr>
  <dimension ref="A1:Y41"/>
  <sheetViews>
    <sheetView view="pageBreakPreview" zoomScaleNormal="100" zoomScaleSheetLayoutView="100" workbookViewId="0">
      <pane xSplit="1" ySplit="6" topLeftCell="B7" activePane="bottomRight" state="frozen"/>
      <selection sqref="A1:D1"/>
      <selection pane="topRight" sqref="A1:D1"/>
      <selection pane="bottomLeft" sqref="A1:D1"/>
      <selection pane="bottomRight" activeCell="L39" sqref="L39"/>
    </sheetView>
  </sheetViews>
  <sheetFormatPr defaultRowHeight="14.25"/>
  <cols>
    <col min="1" max="1" width="29.125" style="84" customWidth="1"/>
    <col min="2" max="2" width="15.625" style="84" customWidth="1"/>
    <col min="3" max="5" width="6.25" style="84" hidden="1" customWidth="1"/>
    <col min="6" max="6" width="15.625" style="84" customWidth="1"/>
    <col min="7" max="8" width="7.5" style="84" hidden="1" customWidth="1"/>
    <col min="9" max="9" width="9.5" style="84" hidden="1" customWidth="1"/>
    <col min="10" max="14" width="15.625" style="84" customWidth="1"/>
    <col min="15" max="17" width="6.25" style="84" hidden="1" customWidth="1"/>
    <col min="18" max="18" width="15.625" style="84" customWidth="1"/>
    <col min="19" max="20" width="7.5" style="84" hidden="1" customWidth="1"/>
    <col min="21" max="21" width="9.5" style="84" hidden="1" customWidth="1"/>
    <col min="22" max="25" width="15.625" style="84" customWidth="1"/>
    <col min="26" max="16384" width="9" style="84"/>
  </cols>
  <sheetData>
    <row r="1" spans="1:25" ht="30" customHeight="1">
      <c r="A1" s="142" t="s">
        <v>245</v>
      </c>
      <c r="B1" s="143"/>
      <c r="C1" s="143"/>
      <c r="D1" s="143"/>
      <c r="E1" s="143"/>
      <c r="F1" s="143"/>
      <c r="G1" s="143"/>
      <c r="H1" s="143"/>
      <c r="I1" s="143"/>
      <c r="J1" s="143"/>
      <c r="K1" s="143"/>
      <c r="L1" s="143"/>
      <c r="M1" s="143"/>
      <c r="N1" s="143"/>
      <c r="O1" s="143"/>
      <c r="P1" s="143"/>
      <c r="Q1" s="143"/>
      <c r="R1" s="143"/>
      <c r="S1" s="143"/>
      <c r="T1" s="143"/>
      <c r="U1" s="143"/>
      <c r="V1" s="143"/>
      <c r="W1" s="143"/>
      <c r="X1" s="143"/>
      <c r="Y1" s="143"/>
    </row>
    <row r="2" spans="1:25" ht="15" customHeight="1">
      <c r="A2" s="144" t="str">
        <f>利润表!A2</f>
        <v>2022年度</v>
      </c>
      <c r="B2" s="144"/>
      <c r="C2" s="144"/>
      <c r="D2" s="144"/>
      <c r="E2" s="144"/>
      <c r="F2" s="144"/>
      <c r="G2" s="144"/>
      <c r="H2" s="144"/>
      <c r="I2" s="144"/>
      <c r="J2" s="144"/>
      <c r="K2" s="144"/>
      <c r="L2" s="144"/>
      <c r="M2" s="144"/>
      <c r="N2" s="144"/>
      <c r="O2" s="144"/>
      <c r="P2" s="144"/>
      <c r="Q2" s="144"/>
      <c r="R2" s="144"/>
      <c r="S2" s="144"/>
      <c r="T2" s="144"/>
      <c r="U2" s="144"/>
      <c r="V2" s="144"/>
      <c r="W2" s="144"/>
      <c r="X2" s="144"/>
      <c r="Y2" s="144"/>
    </row>
    <row r="3" spans="1:25" s="83" customFormat="1" ht="15" customHeight="1" thickBot="1">
      <c r="A3" s="83" t="str">
        <f>资产负债表!A3</f>
        <v>编制单位：</v>
      </c>
      <c r="Y3" s="85"/>
    </row>
    <row r="4" spans="1:25" s="83" customFormat="1" ht="22.5" customHeight="1">
      <c r="A4" s="145" t="s">
        <v>25</v>
      </c>
      <c r="B4" s="147" t="s">
        <v>44</v>
      </c>
      <c r="C4" s="147"/>
      <c r="D4" s="147"/>
      <c r="E4" s="147"/>
      <c r="F4" s="147"/>
      <c r="G4" s="147"/>
      <c r="H4" s="147"/>
      <c r="I4" s="147"/>
      <c r="J4" s="147"/>
      <c r="K4" s="147"/>
      <c r="L4" s="147"/>
      <c r="M4" s="147"/>
      <c r="N4" s="148" t="s">
        <v>45</v>
      </c>
      <c r="O4" s="148"/>
      <c r="P4" s="148"/>
      <c r="Q4" s="148"/>
      <c r="R4" s="147"/>
      <c r="S4" s="147"/>
      <c r="T4" s="147"/>
      <c r="U4" s="147"/>
      <c r="V4" s="147"/>
      <c r="W4" s="149"/>
      <c r="X4" s="149"/>
      <c r="Y4" s="150"/>
    </row>
    <row r="5" spans="1:25" s="83" customFormat="1" ht="22.5" customHeight="1">
      <c r="A5" s="146"/>
      <c r="B5" s="151" t="s">
        <v>26</v>
      </c>
      <c r="C5" s="151" t="s">
        <v>27</v>
      </c>
      <c r="D5" s="151"/>
      <c r="E5" s="151"/>
      <c r="F5" s="151" t="s">
        <v>46</v>
      </c>
      <c r="G5" s="151" t="s">
        <v>47</v>
      </c>
      <c r="H5" s="151" t="s">
        <v>28</v>
      </c>
      <c r="I5" s="151" t="s">
        <v>29</v>
      </c>
      <c r="J5" s="151" t="s">
        <v>48</v>
      </c>
      <c r="K5" s="151" t="s">
        <v>30</v>
      </c>
      <c r="L5" s="151" t="s">
        <v>239</v>
      </c>
      <c r="M5" s="156" t="s">
        <v>32</v>
      </c>
      <c r="N5" s="157" t="s">
        <v>26</v>
      </c>
      <c r="O5" s="151" t="s">
        <v>27</v>
      </c>
      <c r="P5" s="151"/>
      <c r="Q5" s="151"/>
      <c r="R5" s="152" t="s">
        <v>46</v>
      </c>
      <c r="S5" s="152" t="s">
        <v>47</v>
      </c>
      <c r="T5" s="152" t="s">
        <v>28</v>
      </c>
      <c r="U5" s="152" t="s">
        <v>29</v>
      </c>
      <c r="V5" s="152" t="s">
        <v>48</v>
      </c>
      <c r="W5" s="152" t="s">
        <v>30</v>
      </c>
      <c r="X5" s="152" t="s">
        <v>240</v>
      </c>
      <c r="Y5" s="154" t="s">
        <v>32</v>
      </c>
    </row>
    <row r="6" spans="1:25" s="86" customFormat="1" ht="24.75" customHeight="1">
      <c r="A6" s="146"/>
      <c r="B6" s="151"/>
      <c r="C6" s="79" t="s">
        <v>33</v>
      </c>
      <c r="D6" s="79" t="s">
        <v>34</v>
      </c>
      <c r="E6" s="79" t="s">
        <v>31</v>
      </c>
      <c r="F6" s="151"/>
      <c r="G6" s="151"/>
      <c r="H6" s="151"/>
      <c r="I6" s="151"/>
      <c r="J6" s="151"/>
      <c r="K6" s="151"/>
      <c r="L6" s="151"/>
      <c r="M6" s="156"/>
      <c r="N6" s="158"/>
      <c r="O6" s="79" t="s">
        <v>33</v>
      </c>
      <c r="P6" s="79" t="s">
        <v>34</v>
      </c>
      <c r="Q6" s="79" t="s">
        <v>31</v>
      </c>
      <c r="R6" s="153"/>
      <c r="S6" s="153"/>
      <c r="T6" s="153"/>
      <c r="U6" s="153"/>
      <c r="V6" s="153"/>
      <c r="W6" s="153"/>
      <c r="X6" s="153"/>
      <c r="Y6" s="154"/>
    </row>
    <row r="7" spans="1:25" s="83" customFormat="1" ht="22.5" customHeight="1">
      <c r="A7" s="80" t="s">
        <v>49</v>
      </c>
      <c r="B7" s="115">
        <f>N34</f>
        <v>0</v>
      </c>
      <c r="C7" s="115">
        <f t="shared" ref="C7:I7" si="0">O34</f>
        <v>0</v>
      </c>
      <c r="D7" s="115">
        <f t="shared" si="0"/>
        <v>0</v>
      </c>
      <c r="E7" s="115">
        <f t="shared" si="0"/>
        <v>0</v>
      </c>
      <c r="F7" s="115">
        <f>R34</f>
        <v>0</v>
      </c>
      <c r="G7" s="115">
        <f t="shared" si="0"/>
        <v>0</v>
      </c>
      <c r="H7" s="115">
        <f t="shared" si="0"/>
        <v>0</v>
      </c>
      <c r="I7" s="115">
        <f t="shared" si="0"/>
        <v>0</v>
      </c>
      <c r="J7" s="115"/>
      <c r="K7" s="115"/>
      <c r="L7" s="115"/>
      <c r="M7" s="117">
        <f>SUM(B7:F7,-G7,H7:L7)</f>
        <v>0</v>
      </c>
      <c r="N7" s="118"/>
      <c r="O7" s="118">
        <v>0</v>
      </c>
      <c r="P7" s="118">
        <v>0</v>
      </c>
      <c r="Q7" s="118">
        <v>0</v>
      </c>
      <c r="R7" s="116"/>
      <c r="S7" s="116">
        <v>0</v>
      </c>
      <c r="T7" s="116">
        <v>0</v>
      </c>
      <c r="U7" s="116">
        <v>0</v>
      </c>
      <c r="V7" s="116"/>
      <c r="W7" s="119"/>
      <c r="X7" s="119"/>
      <c r="Y7" s="120">
        <f>SUM(N7:R7,-S7,T7:X7)</f>
        <v>0</v>
      </c>
    </row>
    <row r="8" spans="1:25" s="83" customFormat="1" ht="22.5" customHeight="1">
      <c r="A8" s="81" t="s">
        <v>50</v>
      </c>
      <c r="B8" s="115"/>
      <c r="C8" s="115"/>
      <c r="D8" s="115"/>
      <c r="E8" s="115"/>
      <c r="F8" s="115"/>
      <c r="G8" s="116"/>
      <c r="H8" s="116"/>
      <c r="I8" s="116"/>
      <c r="J8" s="116"/>
      <c r="K8" s="116"/>
      <c r="L8" s="116"/>
      <c r="M8" s="117">
        <f t="shared" ref="M8:M34" si="1">SUM(B8:F8,-G8,H8:L8)</f>
        <v>0</v>
      </c>
      <c r="N8" s="118"/>
      <c r="O8" s="118"/>
      <c r="P8" s="118"/>
      <c r="Q8" s="118"/>
      <c r="R8" s="116"/>
      <c r="S8" s="116"/>
      <c r="T8" s="116"/>
      <c r="U8" s="116"/>
      <c r="V8" s="116"/>
      <c r="W8" s="119"/>
      <c r="X8" s="119"/>
      <c r="Y8" s="120">
        <f t="shared" ref="Y8:Y34" si="2">SUM(N8:R8,-S8,T8:X8)</f>
        <v>0</v>
      </c>
    </row>
    <row r="9" spans="1:25" s="83" customFormat="1" ht="22.5" customHeight="1">
      <c r="A9" s="81" t="s">
        <v>51</v>
      </c>
      <c r="B9" s="115"/>
      <c r="C9" s="115"/>
      <c r="D9" s="115"/>
      <c r="E9" s="115"/>
      <c r="F9" s="115"/>
      <c r="G9" s="116"/>
      <c r="H9" s="116"/>
      <c r="I9" s="116"/>
      <c r="J9" s="116"/>
      <c r="K9" s="116"/>
      <c r="L9" s="116"/>
      <c r="M9" s="117">
        <f t="shared" si="1"/>
        <v>0</v>
      </c>
      <c r="N9" s="118"/>
      <c r="O9" s="118"/>
      <c r="P9" s="118"/>
      <c r="Q9" s="118"/>
      <c r="R9" s="116"/>
      <c r="S9" s="116"/>
      <c r="T9" s="116"/>
      <c r="U9" s="116"/>
      <c r="V9" s="116"/>
      <c r="W9" s="119"/>
      <c r="X9" s="119"/>
      <c r="Y9" s="120">
        <f t="shared" si="2"/>
        <v>0</v>
      </c>
    </row>
    <row r="10" spans="1:25" s="83" customFormat="1" ht="22.5" customHeight="1">
      <c r="A10" s="81" t="s">
        <v>52</v>
      </c>
      <c r="B10" s="115"/>
      <c r="C10" s="115"/>
      <c r="D10" s="115"/>
      <c r="E10" s="115"/>
      <c r="F10" s="115"/>
      <c r="G10" s="116"/>
      <c r="H10" s="116"/>
      <c r="I10" s="116"/>
      <c r="J10" s="116"/>
      <c r="K10" s="116"/>
      <c r="L10" s="116"/>
      <c r="M10" s="117">
        <f t="shared" si="1"/>
        <v>0</v>
      </c>
      <c r="N10" s="118"/>
      <c r="O10" s="118"/>
      <c r="P10" s="118"/>
      <c r="Q10" s="118"/>
      <c r="R10" s="116"/>
      <c r="S10" s="116"/>
      <c r="T10" s="116"/>
      <c r="U10" s="116"/>
      <c r="V10" s="116"/>
      <c r="W10" s="119"/>
      <c r="X10" s="119"/>
      <c r="Y10" s="120">
        <f t="shared" si="2"/>
        <v>0</v>
      </c>
    </row>
    <row r="11" spans="1:25" s="83" customFormat="1" ht="22.5" customHeight="1">
      <c r="A11" s="80" t="s">
        <v>53</v>
      </c>
      <c r="B11" s="115">
        <f t="shared" ref="B11:L11" si="3">SUM(B7:B10)</f>
        <v>0</v>
      </c>
      <c r="C11" s="115">
        <f t="shared" si="3"/>
        <v>0</v>
      </c>
      <c r="D11" s="115">
        <f t="shared" si="3"/>
        <v>0</v>
      </c>
      <c r="E11" s="115">
        <f t="shared" si="3"/>
        <v>0</v>
      </c>
      <c r="F11" s="115">
        <f t="shared" si="3"/>
        <v>0</v>
      </c>
      <c r="G11" s="116">
        <f t="shared" si="3"/>
        <v>0</v>
      </c>
      <c r="H11" s="116">
        <f t="shared" si="3"/>
        <v>0</v>
      </c>
      <c r="I11" s="116">
        <f t="shared" si="3"/>
        <v>0</v>
      </c>
      <c r="J11" s="116">
        <f t="shared" si="3"/>
        <v>0</v>
      </c>
      <c r="K11" s="116">
        <f t="shared" si="3"/>
        <v>0</v>
      </c>
      <c r="L11" s="116">
        <f t="shared" si="3"/>
        <v>0</v>
      </c>
      <c r="M11" s="117">
        <f t="shared" si="1"/>
        <v>0</v>
      </c>
      <c r="N11" s="118">
        <f t="shared" ref="N11:X11" si="4">SUM(N7:N10)</f>
        <v>0</v>
      </c>
      <c r="O11" s="118">
        <f t="shared" si="4"/>
        <v>0</v>
      </c>
      <c r="P11" s="118">
        <f t="shared" si="4"/>
        <v>0</v>
      </c>
      <c r="Q11" s="118">
        <f t="shared" si="4"/>
        <v>0</v>
      </c>
      <c r="R11" s="116">
        <f t="shared" si="4"/>
        <v>0</v>
      </c>
      <c r="S11" s="116">
        <f>SUM(S7:S10)</f>
        <v>0</v>
      </c>
      <c r="T11" s="116">
        <f t="shared" si="4"/>
        <v>0</v>
      </c>
      <c r="U11" s="116">
        <f t="shared" si="4"/>
        <v>0</v>
      </c>
      <c r="V11" s="116">
        <f t="shared" si="4"/>
        <v>0</v>
      </c>
      <c r="W11" s="116">
        <f t="shared" si="4"/>
        <v>0</v>
      </c>
      <c r="X11" s="116">
        <f t="shared" si="4"/>
        <v>0</v>
      </c>
      <c r="Y11" s="120">
        <f t="shared" si="2"/>
        <v>0</v>
      </c>
    </row>
    <row r="12" spans="1:25" s="83" customFormat="1" ht="25.5" customHeight="1">
      <c r="A12" s="80" t="s">
        <v>54</v>
      </c>
      <c r="B12" s="115">
        <f t="shared" ref="B12:L12" si="5">B13+B14+B19+B23+B30+B33</f>
        <v>0</v>
      </c>
      <c r="C12" s="115">
        <f t="shared" si="5"/>
        <v>0</v>
      </c>
      <c r="D12" s="115">
        <f t="shared" si="5"/>
        <v>0</v>
      </c>
      <c r="E12" s="115">
        <f t="shared" si="5"/>
        <v>0</v>
      </c>
      <c r="F12" s="115">
        <f t="shared" si="5"/>
        <v>0</v>
      </c>
      <c r="G12" s="115">
        <f t="shared" si="5"/>
        <v>0</v>
      </c>
      <c r="H12" s="115">
        <f t="shared" si="5"/>
        <v>0</v>
      </c>
      <c r="I12" s="115">
        <f t="shared" si="5"/>
        <v>0</v>
      </c>
      <c r="J12" s="115">
        <f t="shared" si="5"/>
        <v>0</v>
      </c>
      <c r="K12" s="115">
        <f t="shared" si="5"/>
        <v>0</v>
      </c>
      <c r="L12" s="115">
        <f t="shared" si="5"/>
        <v>0</v>
      </c>
      <c r="M12" s="117">
        <f t="shared" si="1"/>
        <v>0</v>
      </c>
      <c r="N12" s="118">
        <f t="shared" ref="N12:V12" si="6">N13+N14+N19+N23+N30+N33</f>
        <v>0</v>
      </c>
      <c r="O12" s="118">
        <f t="shared" si="6"/>
        <v>0</v>
      </c>
      <c r="P12" s="118">
        <f t="shared" si="6"/>
        <v>0</v>
      </c>
      <c r="Q12" s="118">
        <f t="shared" si="6"/>
        <v>0</v>
      </c>
      <c r="R12" s="118">
        <f t="shared" si="6"/>
        <v>0</v>
      </c>
      <c r="S12" s="118">
        <f t="shared" si="6"/>
        <v>0</v>
      </c>
      <c r="T12" s="118">
        <f t="shared" si="6"/>
        <v>0</v>
      </c>
      <c r="U12" s="118">
        <f t="shared" si="6"/>
        <v>0</v>
      </c>
      <c r="V12" s="118">
        <f t="shared" si="6"/>
        <v>0</v>
      </c>
      <c r="W12" s="118">
        <f>W13+W14+W19+W23+W30+W33</f>
        <v>0</v>
      </c>
      <c r="X12" s="118">
        <f>X13+X14+X19+X23+X30+X33</f>
        <v>0</v>
      </c>
      <c r="Y12" s="120">
        <f t="shared" si="2"/>
        <v>0</v>
      </c>
    </row>
    <row r="13" spans="1:25" s="83" customFormat="1" ht="22.5" customHeight="1">
      <c r="A13" s="80" t="s">
        <v>35</v>
      </c>
      <c r="B13" s="115"/>
      <c r="C13" s="115"/>
      <c r="D13" s="115"/>
      <c r="E13" s="115"/>
      <c r="F13" s="115"/>
      <c r="G13" s="116"/>
      <c r="H13" s="116">
        <v>0</v>
      </c>
      <c r="I13" s="116"/>
      <c r="J13" s="116"/>
      <c r="K13" s="116">
        <f>利润表!C46</f>
        <v>0</v>
      </c>
      <c r="L13" s="116">
        <f>利润表!C45</f>
        <v>0</v>
      </c>
      <c r="M13" s="117">
        <f t="shared" si="1"/>
        <v>0</v>
      </c>
      <c r="N13" s="118"/>
      <c r="O13" s="118"/>
      <c r="P13" s="118"/>
      <c r="Q13" s="118"/>
      <c r="R13" s="116"/>
      <c r="S13" s="116"/>
      <c r="T13" s="116">
        <v>0</v>
      </c>
      <c r="U13" s="116"/>
      <c r="V13" s="116"/>
      <c r="W13" s="119">
        <f>利润表!D46</f>
        <v>0</v>
      </c>
      <c r="X13" s="119">
        <f>利润表!D45</f>
        <v>0</v>
      </c>
      <c r="Y13" s="120">
        <f t="shared" si="2"/>
        <v>0</v>
      </c>
    </row>
    <row r="14" spans="1:25" s="83" customFormat="1" ht="22.5" customHeight="1">
      <c r="A14" s="80" t="s">
        <v>36</v>
      </c>
      <c r="B14" s="121">
        <f t="shared" ref="B14:K14" si="7">SUM(B15:B18)</f>
        <v>0</v>
      </c>
      <c r="C14" s="115">
        <f t="shared" si="7"/>
        <v>0</v>
      </c>
      <c r="D14" s="115">
        <f t="shared" si="7"/>
        <v>0</v>
      </c>
      <c r="E14" s="115">
        <f t="shared" si="7"/>
        <v>0</v>
      </c>
      <c r="F14" s="115">
        <f t="shared" si="7"/>
        <v>0</v>
      </c>
      <c r="G14" s="116">
        <f t="shared" si="7"/>
        <v>0</v>
      </c>
      <c r="H14" s="116">
        <f t="shared" si="7"/>
        <v>0</v>
      </c>
      <c r="I14" s="116">
        <f t="shared" si="7"/>
        <v>0</v>
      </c>
      <c r="J14" s="116">
        <f t="shared" si="7"/>
        <v>0</v>
      </c>
      <c r="K14" s="116">
        <f t="shared" si="7"/>
        <v>0</v>
      </c>
      <c r="L14" s="116"/>
      <c r="M14" s="117">
        <f t="shared" si="1"/>
        <v>0</v>
      </c>
      <c r="N14" s="118">
        <f t="shared" ref="N14:W14" si="8">SUM(N15:N18)</f>
        <v>0</v>
      </c>
      <c r="O14" s="118">
        <f t="shared" si="8"/>
        <v>0</v>
      </c>
      <c r="P14" s="118">
        <f t="shared" si="8"/>
        <v>0</v>
      </c>
      <c r="Q14" s="118">
        <f t="shared" si="8"/>
        <v>0</v>
      </c>
      <c r="R14" s="116">
        <f t="shared" si="8"/>
        <v>0</v>
      </c>
      <c r="S14" s="116">
        <f t="shared" si="8"/>
        <v>0</v>
      </c>
      <c r="T14" s="116">
        <f t="shared" si="8"/>
        <v>0</v>
      </c>
      <c r="U14" s="116">
        <f t="shared" si="8"/>
        <v>0</v>
      </c>
      <c r="V14" s="116">
        <f t="shared" si="8"/>
        <v>0</v>
      </c>
      <c r="W14" s="116">
        <f t="shared" si="8"/>
        <v>0</v>
      </c>
      <c r="X14" s="119"/>
      <c r="Y14" s="120">
        <f t="shared" si="2"/>
        <v>0</v>
      </c>
    </row>
    <row r="15" spans="1:25" s="83" customFormat="1" ht="22.5" customHeight="1">
      <c r="A15" s="81" t="s">
        <v>55</v>
      </c>
      <c r="B15" s="122"/>
      <c r="C15" s="115"/>
      <c r="D15" s="115"/>
      <c r="E15" s="115"/>
      <c r="F15" s="115"/>
      <c r="G15" s="116"/>
      <c r="H15" s="116"/>
      <c r="I15" s="116"/>
      <c r="J15" s="116"/>
      <c r="K15" s="116"/>
      <c r="L15" s="116"/>
      <c r="M15" s="117">
        <f t="shared" si="1"/>
        <v>0</v>
      </c>
      <c r="N15" s="118"/>
      <c r="O15" s="118"/>
      <c r="P15" s="118"/>
      <c r="Q15" s="118"/>
      <c r="R15" s="116"/>
      <c r="S15" s="116"/>
      <c r="T15" s="116"/>
      <c r="U15" s="116"/>
      <c r="V15" s="116"/>
      <c r="W15" s="119"/>
      <c r="X15" s="119"/>
      <c r="Y15" s="120">
        <f t="shared" si="2"/>
        <v>0</v>
      </c>
    </row>
    <row r="16" spans="1:25" s="83" customFormat="1" ht="22.5" customHeight="1">
      <c r="A16" s="81" t="s">
        <v>56</v>
      </c>
      <c r="B16" s="115"/>
      <c r="C16" s="115"/>
      <c r="D16" s="115"/>
      <c r="E16" s="115"/>
      <c r="F16" s="115"/>
      <c r="G16" s="116"/>
      <c r="H16" s="116"/>
      <c r="I16" s="116"/>
      <c r="J16" s="116"/>
      <c r="K16" s="116"/>
      <c r="L16" s="116"/>
      <c r="M16" s="117">
        <f t="shared" si="1"/>
        <v>0</v>
      </c>
      <c r="N16" s="118"/>
      <c r="O16" s="118"/>
      <c r="P16" s="118"/>
      <c r="Q16" s="118"/>
      <c r="R16" s="116"/>
      <c r="S16" s="116"/>
      <c r="T16" s="116"/>
      <c r="U16" s="116"/>
      <c r="V16" s="116"/>
      <c r="W16" s="119"/>
      <c r="X16" s="119"/>
      <c r="Y16" s="120">
        <f t="shared" si="2"/>
        <v>0</v>
      </c>
    </row>
    <row r="17" spans="1:25" s="83" customFormat="1" ht="22.5" customHeight="1">
      <c r="A17" s="81" t="s">
        <v>57</v>
      </c>
      <c r="B17" s="115"/>
      <c r="C17" s="115"/>
      <c r="D17" s="115"/>
      <c r="E17" s="115"/>
      <c r="F17" s="115"/>
      <c r="G17" s="116"/>
      <c r="H17" s="116"/>
      <c r="I17" s="116"/>
      <c r="J17" s="116"/>
      <c r="K17" s="116"/>
      <c r="L17" s="116"/>
      <c r="M17" s="117">
        <f t="shared" si="1"/>
        <v>0</v>
      </c>
      <c r="N17" s="118"/>
      <c r="O17" s="118"/>
      <c r="P17" s="118"/>
      <c r="Q17" s="118"/>
      <c r="R17" s="116"/>
      <c r="S17" s="116"/>
      <c r="T17" s="116"/>
      <c r="U17" s="116"/>
      <c r="V17" s="116"/>
      <c r="W17" s="119"/>
      <c r="X17" s="119"/>
      <c r="Y17" s="120">
        <f t="shared" si="2"/>
        <v>0</v>
      </c>
    </row>
    <row r="18" spans="1:25" s="83" customFormat="1" ht="22.5" customHeight="1">
      <c r="A18" s="81" t="s">
        <v>58</v>
      </c>
      <c r="B18" s="115"/>
      <c r="C18" s="115"/>
      <c r="D18" s="115"/>
      <c r="E18" s="115"/>
      <c r="F18" s="115"/>
      <c r="G18" s="116"/>
      <c r="H18" s="116"/>
      <c r="I18" s="116"/>
      <c r="J18" s="116"/>
      <c r="K18" s="116"/>
      <c r="L18" s="116"/>
      <c r="M18" s="117">
        <f t="shared" si="1"/>
        <v>0</v>
      </c>
      <c r="N18" s="118"/>
      <c r="O18" s="118"/>
      <c r="P18" s="118"/>
      <c r="Q18" s="118"/>
      <c r="R18" s="116"/>
      <c r="S18" s="116"/>
      <c r="T18" s="116"/>
      <c r="U18" s="116"/>
      <c r="V18" s="116"/>
      <c r="W18" s="119"/>
      <c r="X18" s="119"/>
      <c r="Y18" s="120">
        <f t="shared" si="2"/>
        <v>0</v>
      </c>
    </row>
    <row r="19" spans="1:25" s="83" customFormat="1" ht="22.5" customHeight="1">
      <c r="A19" s="80" t="s">
        <v>37</v>
      </c>
      <c r="B19" s="115">
        <f t="shared" ref="B19:K19" si="9">SUM(B20:B22)</f>
        <v>0</v>
      </c>
      <c r="C19" s="115">
        <f t="shared" si="9"/>
        <v>0</v>
      </c>
      <c r="D19" s="115">
        <f t="shared" si="9"/>
        <v>0</v>
      </c>
      <c r="E19" s="115">
        <f t="shared" si="9"/>
        <v>0</v>
      </c>
      <c r="F19" s="115">
        <f t="shared" si="9"/>
        <v>0</v>
      </c>
      <c r="G19" s="116">
        <f t="shared" si="9"/>
        <v>0</v>
      </c>
      <c r="H19" s="116">
        <f t="shared" si="9"/>
        <v>0</v>
      </c>
      <c r="I19" s="116">
        <f t="shared" si="9"/>
        <v>0</v>
      </c>
      <c r="J19" s="116">
        <f t="shared" si="9"/>
        <v>0</v>
      </c>
      <c r="K19" s="116">
        <f t="shared" si="9"/>
        <v>0</v>
      </c>
      <c r="L19" s="116"/>
      <c r="M19" s="117">
        <f t="shared" si="1"/>
        <v>0</v>
      </c>
      <c r="N19" s="118">
        <f t="shared" ref="N19:X19" si="10">SUM(N20:N22)</f>
        <v>0</v>
      </c>
      <c r="O19" s="118">
        <f t="shared" si="10"/>
        <v>0</v>
      </c>
      <c r="P19" s="118">
        <f t="shared" si="10"/>
        <v>0</v>
      </c>
      <c r="Q19" s="118">
        <f t="shared" si="10"/>
        <v>0</v>
      </c>
      <c r="R19" s="116">
        <f t="shared" si="10"/>
        <v>0</v>
      </c>
      <c r="S19" s="116">
        <f t="shared" si="10"/>
        <v>0</v>
      </c>
      <c r="T19" s="116">
        <f t="shared" si="10"/>
        <v>0</v>
      </c>
      <c r="U19" s="116">
        <f t="shared" si="10"/>
        <v>0</v>
      </c>
      <c r="V19" s="116">
        <f t="shared" si="10"/>
        <v>0</v>
      </c>
      <c r="W19" s="116">
        <f t="shared" si="10"/>
        <v>0</v>
      </c>
      <c r="X19" s="116">
        <f t="shared" si="10"/>
        <v>0</v>
      </c>
      <c r="Y19" s="120">
        <f t="shared" si="2"/>
        <v>0</v>
      </c>
    </row>
    <row r="20" spans="1:25" s="83" customFormat="1" ht="22.5" customHeight="1">
      <c r="A20" s="81" t="s">
        <v>59</v>
      </c>
      <c r="B20" s="115"/>
      <c r="C20" s="115"/>
      <c r="D20" s="115"/>
      <c r="E20" s="115"/>
      <c r="F20" s="115"/>
      <c r="G20" s="116"/>
      <c r="H20" s="116"/>
      <c r="I20" s="116"/>
      <c r="J20" s="116"/>
      <c r="K20" s="116">
        <f>-J20</f>
        <v>0</v>
      </c>
      <c r="L20" s="116"/>
      <c r="M20" s="117">
        <f t="shared" si="1"/>
        <v>0</v>
      </c>
      <c r="N20" s="118"/>
      <c r="O20" s="118"/>
      <c r="P20" s="118"/>
      <c r="Q20" s="118"/>
      <c r="R20" s="116"/>
      <c r="S20" s="116"/>
      <c r="T20" s="116"/>
      <c r="U20" s="116"/>
      <c r="V20" s="116"/>
      <c r="W20" s="119">
        <f>-V20</f>
        <v>0</v>
      </c>
      <c r="X20" s="119"/>
      <c r="Y20" s="120">
        <f t="shared" si="2"/>
        <v>0</v>
      </c>
    </row>
    <row r="21" spans="1:25" s="83" customFormat="1" ht="22.5" customHeight="1">
      <c r="A21" s="81" t="s">
        <v>60</v>
      </c>
      <c r="B21" s="115"/>
      <c r="C21" s="115"/>
      <c r="D21" s="115"/>
      <c r="E21" s="115"/>
      <c r="F21" s="115"/>
      <c r="G21" s="116"/>
      <c r="H21" s="116"/>
      <c r="I21" s="116"/>
      <c r="J21" s="116"/>
      <c r="K21" s="116"/>
      <c r="L21" s="116"/>
      <c r="M21" s="117">
        <f t="shared" si="1"/>
        <v>0</v>
      </c>
      <c r="N21" s="118"/>
      <c r="O21" s="118"/>
      <c r="P21" s="118"/>
      <c r="Q21" s="118"/>
      <c r="R21" s="116"/>
      <c r="S21" s="116"/>
      <c r="T21" s="116"/>
      <c r="U21" s="116"/>
      <c r="V21" s="116"/>
      <c r="W21" s="119"/>
      <c r="X21" s="119"/>
      <c r="Y21" s="120">
        <f t="shared" si="2"/>
        <v>0</v>
      </c>
    </row>
    <row r="22" spans="1:25" s="83" customFormat="1" ht="22.5" customHeight="1">
      <c r="A22" s="81" t="s">
        <v>61</v>
      </c>
      <c r="B22" s="115"/>
      <c r="C22" s="115"/>
      <c r="D22" s="115"/>
      <c r="E22" s="115"/>
      <c r="F22" s="115"/>
      <c r="G22" s="116"/>
      <c r="H22" s="116"/>
      <c r="I22" s="116"/>
      <c r="J22" s="116"/>
      <c r="K22" s="116"/>
      <c r="L22" s="116"/>
      <c r="M22" s="117">
        <f t="shared" si="1"/>
        <v>0</v>
      </c>
      <c r="N22" s="118"/>
      <c r="O22" s="118"/>
      <c r="P22" s="118"/>
      <c r="Q22" s="118"/>
      <c r="R22" s="116"/>
      <c r="S22" s="116"/>
      <c r="T22" s="116"/>
      <c r="U22" s="116"/>
      <c r="V22" s="116"/>
      <c r="W22" s="119"/>
      <c r="X22" s="119"/>
      <c r="Y22" s="120">
        <f t="shared" si="2"/>
        <v>0</v>
      </c>
    </row>
    <row r="23" spans="1:25" s="83" customFormat="1" ht="22.5" customHeight="1">
      <c r="A23" s="80" t="s">
        <v>38</v>
      </c>
      <c r="B23" s="115">
        <f t="shared" ref="B23:K23" si="11">SUM(B24:B29)</f>
        <v>0</v>
      </c>
      <c r="C23" s="115">
        <f t="shared" si="11"/>
        <v>0</v>
      </c>
      <c r="D23" s="115">
        <f t="shared" si="11"/>
        <v>0</v>
      </c>
      <c r="E23" s="115">
        <f t="shared" si="11"/>
        <v>0</v>
      </c>
      <c r="F23" s="115">
        <f t="shared" si="11"/>
        <v>0</v>
      </c>
      <c r="G23" s="116">
        <f t="shared" si="11"/>
        <v>0</v>
      </c>
      <c r="H23" s="116">
        <f t="shared" si="11"/>
        <v>0</v>
      </c>
      <c r="I23" s="116">
        <f t="shared" si="11"/>
        <v>0</v>
      </c>
      <c r="J23" s="116">
        <f t="shared" si="11"/>
        <v>0</v>
      </c>
      <c r="K23" s="116">
        <f t="shared" si="11"/>
        <v>0</v>
      </c>
      <c r="L23" s="116"/>
      <c r="M23" s="117">
        <f t="shared" si="1"/>
        <v>0</v>
      </c>
      <c r="N23" s="118">
        <f t="shared" ref="N23:W23" si="12">SUM(N24:N29)</f>
        <v>0</v>
      </c>
      <c r="O23" s="118">
        <f t="shared" si="12"/>
        <v>0</v>
      </c>
      <c r="P23" s="118">
        <f t="shared" si="12"/>
        <v>0</v>
      </c>
      <c r="Q23" s="118">
        <f t="shared" si="12"/>
        <v>0</v>
      </c>
      <c r="R23" s="116">
        <f t="shared" si="12"/>
        <v>0</v>
      </c>
      <c r="S23" s="116">
        <f t="shared" si="12"/>
        <v>0</v>
      </c>
      <c r="T23" s="116">
        <f t="shared" si="12"/>
        <v>0</v>
      </c>
      <c r="U23" s="116">
        <f t="shared" si="12"/>
        <v>0</v>
      </c>
      <c r="V23" s="116">
        <f t="shared" si="12"/>
        <v>0</v>
      </c>
      <c r="W23" s="116">
        <f t="shared" si="12"/>
        <v>0</v>
      </c>
      <c r="X23" s="119"/>
      <c r="Y23" s="120">
        <f t="shared" si="2"/>
        <v>0</v>
      </c>
    </row>
    <row r="24" spans="1:25" s="83" customFormat="1" ht="22.5" customHeight="1">
      <c r="A24" s="81" t="s">
        <v>62</v>
      </c>
      <c r="B24" s="115"/>
      <c r="C24" s="115"/>
      <c r="D24" s="115"/>
      <c r="E24" s="115"/>
      <c r="F24" s="115"/>
      <c r="G24" s="116"/>
      <c r="H24" s="116"/>
      <c r="I24" s="116"/>
      <c r="J24" s="116"/>
      <c r="K24" s="116"/>
      <c r="L24" s="116"/>
      <c r="M24" s="117">
        <f t="shared" si="1"/>
        <v>0</v>
      </c>
      <c r="N24" s="118"/>
      <c r="O24" s="118"/>
      <c r="P24" s="118"/>
      <c r="Q24" s="118"/>
      <c r="R24" s="116"/>
      <c r="S24" s="116"/>
      <c r="T24" s="116"/>
      <c r="U24" s="116"/>
      <c r="V24" s="116"/>
      <c r="W24" s="119"/>
      <c r="X24" s="119"/>
      <c r="Y24" s="120">
        <f t="shared" si="2"/>
        <v>0</v>
      </c>
    </row>
    <row r="25" spans="1:25" s="83" customFormat="1" ht="22.5" customHeight="1">
      <c r="A25" s="81" t="s">
        <v>63</v>
      </c>
      <c r="B25" s="115"/>
      <c r="C25" s="115"/>
      <c r="D25" s="115"/>
      <c r="E25" s="115"/>
      <c r="F25" s="115"/>
      <c r="G25" s="116"/>
      <c r="H25" s="116"/>
      <c r="I25" s="116"/>
      <c r="J25" s="116"/>
      <c r="K25" s="116"/>
      <c r="L25" s="116"/>
      <c r="M25" s="117">
        <f t="shared" si="1"/>
        <v>0</v>
      </c>
      <c r="N25" s="118"/>
      <c r="O25" s="118"/>
      <c r="P25" s="118"/>
      <c r="Q25" s="118"/>
      <c r="R25" s="116"/>
      <c r="S25" s="116"/>
      <c r="T25" s="116"/>
      <c r="U25" s="116"/>
      <c r="V25" s="116"/>
      <c r="W25" s="119"/>
      <c r="X25" s="119"/>
      <c r="Y25" s="120">
        <f t="shared" si="2"/>
        <v>0</v>
      </c>
    </row>
    <row r="26" spans="1:25" s="83" customFormat="1" ht="22.5" customHeight="1">
      <c r="A26" s="81" t="s">
        <v>64</v>
      </c>
      <c r="B26" s="116"/>
      <c r="C26" s="116"/>
      <c r="D26" s="116"/>
      <c r="E26" s="116"/>
      <c r="F26" s="116"/>
      <c r="G26" s="116"/>
      <c r="H26" s="116"/>
      <c r="I26" s="116"/>
      <c r="J26" s="116"/>
      <c r="K26" s="116"/>
      <c r="L26" s="116"/>
      <c r="M26" s="117">
        <f t="shared" si="1"/>
        <v>0</v>
      </c>
      <c r="N26" s="118"/>
      <c r="O26" s="118"/>
      <c r="P26" s="118"/>
      <c r="Q26" s="118"/>
      <c r="R26" s="116"/>
      <c r="S26" s="116"/>
      <c r="T26" s="116"/>
      <c r="U26" s="116"/>
      <c r="V26" s="116"/>
      <c r="W26" s="119"/>
      <c r="X26" s="119"/>
      <c r="Y26" s="120">
        <f t="shared" si="2"/>
        <v>0</v>
      </c>
    </row>
    <row r="27" spans="1:25" s="83" customFormat="1" ht="22.5" customHeight="1">
      <c r="A27" s="81" t="s">
        <v>65</v>
      </c>
      <c r="B27" s="116"/>
      <c r="C27" s="116"/>
      <c r="D27" s="116"/>
      <c r="E27" s="116"/>
      <c r="F27" s="116"/>
      <c r="G27" s="116"/>
      <c r="H27" s="116"/>
      <c r="I27" s="116"/>
      <c r="J27" s="116"/>
      <c r="K27" s="116"/>
      <c r="L27" s="116"/>
      <c r="M27" s="117">
        <f t="shared" si="1"/>
        <v>0</v>
      </c>
      <c r="N27" s="118"/>
      <c r="O27" s="118"/>
      <c r="P27" s="118"/>
      <c r="Q27" s="118"/>
      <c r="R27" s="116"/>
      <c r="S27" s="116"/>
      <c r="T27" s="116"/>
      <c r="U27" s="116"/>
      <c r="V27" s="116"/>
      <c r="W27" s="119"/>
      <c r="X27" s="119"/>
      <c r="Y27" s="120">
        <f t="shared" si="2"/>
        <v>0</v>
      </c>
    </row>
    <row r="28" spans="1:25" s="83" customFormat="1" ht="22.5" customHeight="1">
      <c r="A28" s="81" t="s">
        <v>66</v>
      </c>
      <c r="B28" s="116"/>
      <c r="C28" s="116"/>
      <c r="D28" s="116"/>
      <c r="E28" s="116"/>
      <c r="F28" s="116"/>
      <c r="G28" s="116"/>
      <c r="H28" s="116"/>
      <c r="I28" s="116"/>
      <c r="J28" s="116"/>
      <c r="K28" s="116"/>
      <c r="L28" s="116"/>
      <c r="M28" s="117">
        <f t="shared" si="1"/>
        <v>0</v>
      </c>
      <c r="N28" s="118"/>
      <c r="O28" s="118"/>
      <c r="P28" s="118"/>
      <c r="Q28" s="118"/>
      <c r="R28" s="116"/>
      <c r="S28" s="116"/>
      <c r="T28" s="116"/>
      <c r="U28" s="116"/>
      <c r="V28" s="116"/>
      <c r="W28" s="119"/>
      <c r="X28" s="119"/>
      <c r="Y28" s="120">
        <f t="shared" si="2"/>
        <v>0</v>
      </c>
    </row>
    <row r="29" spans="1:25" s="83" customFormat="1" ht="22.5" customHeight="1">
      <c r="A29" s="81" t="s">
        <v>39</v>
      </c>
      <c r="B29" s="116"/>
      <c r="C29" s="116"/>
      <c r="D29" s="116"/>
      <c r="E29" s="116"/>
      <c r="F29" s="116"/>
      <c r="G29" s="116"/>
      <c r="H29" s="116"/>
      <c r="I29" s="116"/>
      <c r="J29" s="116"/>
      <c r="K29" s="116"/>
      <c r="L29" s="116"/>
      <c r="M29" s="117">
        <f t="shared" si="1"/>
        <v>0</v>
      </c>
      <c r="N29" s="118"/>
      <c r="O29" s="118"/>
      <c r="P29" s="118"/>
      <c r="Q29" s="118"/>
      <c r="R29" s="116"/>
      <c r="S29" s="116"/>
      <c r="T29" s="116"/>
      <c r="U29" s="116"/>
      <c r="V29" s="116"/>
      <c r="W29" s="119"/>
      <c r="X29" s="119"/>
      <c r="Y29" s="120">
        <f t="shared" si="2"/>
        <v>0</v>
      </c>
    </row>
    <row r="30" spans="1:25" s="83" customFormat="1" ht="22.5" customHeight="1">
      <c r="A30" s="80" t="s">
        <v>40</v>
      </c>
      <c r="B30" s="116">
        <f t="shared" ref="B30:K30" si="13">B31-B32</f>
        <v>0</v>
      </c>
      <c r="C30" s="116">
        <f t="shared" si="13"/>
        <v>0</v>
      </c>
      <c r="D30" s="116">
        <f t="shared" si="13"/>
        <v>0</v>
      </c>
      <c r="E30" s="116">
        <f t="shared" si="13"/>
        <v>0</v>
      </c>
      <c r="F30" s="116">
        <f t="shared" si="13"/>
        <v>0</v>
      </c>
      <c r="G30" s="116">
        <f t="shared" si="13"/>
        <v>0</v>
      </c>
      <c r="H30" s="116">
        <f t="shared" si="13"/>
        <v>0</v>
      </c>
      <c r="I30" s="116">
        <f t="shared" si="13"/>
        <v>0</v>
      </c>
      <c r="J30" s="116">
        <f t="shared" si="13"/>
        <v>0</v>
      </c>
      <c r="K30" s="116">
        <f t="shared" si="13"/>
        <v>0</v>
      </c>
      <c r="L30" s="116"/>
      <c r="M30" s="117">
        <f t="shared" si="1"/>
        <v>0</v>
      </c>
      <c r="N30" s="118">
        <f t="shared" ref="N30:W30" si="14">N31-N32</f>
        <v>0</v>
      </c>
      <c r="O30" s="118">
        <f t="shared" si="14"/>
        <v>0</v>
      </c>
      <c r="P30" s="118">
        <f t="shared" si="14"/>
        <v>0</v>
      </c>
      <c r="Q30" s="118">
        <f t="shared" si="14"/>
        <v>0</v>
      </c>
      <c r="R30" s="116">
        <f t="shared" si="14"/>
        <v>0</v>
      </c>
      <c r="S30" s="116">
        <f t="shared" si="14"/>
        <v>0</v>
      </c>
      <c r="T30" s="116">
        <f t="shared" si="14"/>
        <v>0</v>
      </c>
      <c r="U30" s="116">
        <f t="shared" si="14"/>
        <v>0</v>
      </c>
      <c r="V30" s="116">
        <f t="shared" si="14"/>
        <v>0</v>
      </c>
      <c r="W30" s="116">
        <f t="shared" si="14"/>
        <v>0</v>
      </c>
      <c r="X30" s="119"/>
      <c r="Y30" s="120">
        <f t="shared" si="2"/>
        <v>0</v>
      </c>
    </row>
    <row r="31" spans="1:25" s="83" customFormat="1" ht="22.5" customHeight="1">
      <c r="A31" s="81" t="s">
        <v>67</v>
      </c>
      <c r="B31" s="116"/>
      <c r="C31" s="116"/>
      <c r="D31" s="116"/>
      <c r="E31" s="116"/>
      <c r="F31" s="116"/>
      <c r="G31" s="116"/>
      <c r="H31" s="116"/>
      <c r="I31" s="116"/>
      <c r="J31" s="116"/>
      <c r="K31" s="116"/>
      <c r="L31" s="116"/>
      <c r="M31" s="117">
        <f t="shared" si="1"/>
        <v>0</v>
      </c>
      <c r="N31" s="118"/>
      <c r="O31" s="118"/>
      <c r="P31" s="118"/>
      <c r="Q31" s="118"/>
      <c r="R31" s="116"/>
      <c r="S31" s="116"/>
      <c r="T31" s="116"/>
      <c r="U31" s="116"/>
      <c r="V31" s="116"/>
      <c r="W31" s="119"/>
      <c r="X31" s="119"/>
      <c r="Y31" s="120">
        <f t="shared" si="2"/>
        <v>0</v>
      </c>
    </row>
    <row r="32" spans="1:25" s="83" customFormat="1" ht="22.5" customHeight="1">
      <c r="A32" s="81" t="s">
        <v>68</v>
      </c>
      <c r="B32" s="116"/>
      <c r="C32" s="116"/>
      <c r="D32" s="116"/>
      <c r="E32" s="116"/>
      <c r="F32" s="116"/>
      <c r="G32" s="116"/>
      <c r="H32" s="116"/>
      <c r="I32" s="116"/>
      <c r="J32" s="116"/>
      <c r="K32" s="116"/>
      <c r="L32" s="116"/>
      <c r="M32" s="117">
        <f t="shared" si="1"/>
        <v>0</v>
      </c>
      <c r="N32" s="118"/>
      <c r="O32" s="118"/>
      <c r="P32" s="118"/>
      <c r="Q32" s="118"/>
      <c r="R32" s="116"/>
      <c r="S32" s="116"/>
      <c r="T32" s="116"/>
      <c r="U32" s="116"/>
      <c r="V32" s="116"/>
      <c r="W32" s="119"/>
      <c r="X32" s="119"/>
      <c r="Y32" s="120">
        <f t="shared" si="2"/>
        <v>0</v>
      </c>
    </row>
    <row r="33" spans="1:25" s="83" customFormat="1" ht="22.5" customHeight="1">
      <c r="A33" s="80" t="s">
        <v>41</v>
      </c>
      <c r="B33" s="116"/>
      <c r="C33" s="116"/>
      <c r="D33" s="116"/>
      <c r="E33" s="116"/>
      <c r="F33" s="116"/>
      <c r="G33" s="116"/>
      <c r="H33" s="116"/>
      <c r="I33" s="116"/>
      <c r="J33" s="116"/>
      <c r="K33" s="116"/>
      <c r="L33" s="116"/>
      <c r="M33" s="117">
        <f t="shared" si="1"/>
        <v>0</v>
      </c>
      <c r="N33" s="123"/>
      <c r="O33" s="123"/>
      <c r="P33" s="123"/>
      <c r="Q33" s="123"/>
      <c r="R33" s="124"/>
      <c r="S33" s="124"/>
      <c r="T33" s="124"/>
      <c r="U33" s="124"/>
      <c r="V33" s="124"/>
      <c r="W33" s="125"/>
      <c r="X33" s="125"/>
      <c r="Y33" s="120">
        <f t="shared" si="2"/>
        <v>0</v>
      </c>
    </row>
    <row r="34" spans="1:25" s="83" customFormat="1" ht="22.5" customHeight="1" thickBot="1">
      <c r="A34" s="87" t="s">
        <v>69</v>
      </c>
      <c r="B34" s="126">
        <f t="shared" ref="B34:L34" si="15">B11+B12</f>
        <v>0</v>
      </c>
      <c r="C34" s="126">
        <f t="shared" si="15"/>
        <v>0</v>
      </c>
      <c r="D34" s="126">
        <f t="shared" si="15"/>
        <v>0</v>
      </c>
      <c r="E34" s="126">
        <f t="shared" si="15"/>
        <v>0</v>
      </c>
      <c r="F34" s="126">
        <f t="shared" si="15"/>
        <v>0</v>
      </c>
      <c r="G34" s="126">
        <f t="shared" si="15"/>
        <v>0</v>
      </c>
      <c r="H34" s="126">
        <f t="shared" si="15"/>
        <v>0</v>
      </c>
      <c r="I34" s="126">
        <f t="shared" si="15"/>
        <v>0</v>
      </c>
      <c r="J34" s="126">
        <f t="shared" si="15"/>
        <v>0</v>
      </c>
      <c r="K34" s="126">
        <f t="shared" si="15"/>
        <v>0</v>
      </c>
      <c r="L34" s="126">
        <f t="shared" si="15"/>
        <v>0</v>
      </c>
      <c r="M34" s="127">
        <f t="shared" si="1"/>
        <v>0</v>
      </c>
      <c r="N34" s="128">
        <f t="shared" ref="N34:V34" si="16">N11+N12</f>
        <v>0</v>
      </c>
      <c r="O34" s="128">
        <f t="shared" si="16"/>
        <v>0</v>
      </c>
      <c r="P34" s="128">
        <f t="shared" si="16"/>
        <v>0</v>
      </c>
      <c r="Q34" s="128">
        <f t="shared" si="16"/>
        <v>0</v>
      </c>
      <c r="R34" s="126">
        <f t="shared" si="16"/>
        <v>0</v>
      </c>
      <c r="S34" s="126">
        <f t="shared" si="16"/>
        <v>0</v>
      </c>
      <c r="T34" s="126">
        <f t="shared" si="16"/>
        <v>0</v>
      </c>
      <c r="U34" s="126">
        <f t="shared" si="16"/>
        <v>0</v>
      </c>
      <c r="V34" s="126">
        <f t="shared" si="16"/>
        <v>0</v>
      </c>
      <c r="W34" s="126">
        <f>W11+W12</f>
        <v>0</v>
      </c>
      <c r="X34" s="126">
        <f>X11+X12</f>
        <v>0</v>
      </c>
      <c r="Y34" s="129">
        <f t="shared" si="2"/>
        <v>0</v>
      </c>
    </row>
    <row r="35" spans="1:25" s="83" customFormat="1" ht="22.5" customHeight="1">
      <c r="A35" s="155" t="s">
        <v>287</v>
      </c>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row>
    <row r="36" spans="1:25">
      <c r="A36" s="82"/>
      <c r="W36" s="88"/>
      <c r="X36" s="88"/>
      <c r="Y36" s="88"/>
    </row>
    <row r="37" spans="1:25">
      <c r="A37" s="82" t="s">
        <v>0</v>
      </c>
      <c r="B37" s="88">
        <f>B34-'资产负债表（续）'!C43</f>
        <v>0</v>
      </c>
      <c r="C37" s="88"/>
      <c r="D37" s="88"/>
      <c r="E37" s="88"/>
      <c r="F37" s="88">
        <f>F34-'资产负债表（续）'!C47</f>
        <v>0</v>
      </c>
      <c r="G37" s="88"/>
      <c r="H37" s="88"/>
      <c r="I37" s="88"/>
      <c r="J37" s="88">
        <f>J34-'资产负债表（续）'!C51</f>
        <v>0</v>
      </c>
      <c r="K37" s="88">
        <f>K34-'资产负债表（续）'!C53</f>
        <v>0</v>
      </c>
      <c r="L37" s="88">
        <f>L34-'资产负债表（续）'!C55</f>
        <v>0</v>
      </c>
      <c r="M37" s="88">
        <f>M34-'资产负债表（续）'!C56</f>
        <v>0</v>
      </c>
      <c r="N37" s="88">
        <f>N34-'资产负债表（续）'!D43</f>
        <v>0</v>
      </c>
      <c r="O37" s="88"/>
      <c r="P37" s="88"/>
      <c r="Q37" s="88"/>
      <c r="R37" s="88">
        <f>R34-'资产负债表（续）'!D47</f>
        <v>0</v>
      </c>
      <c r="S37" s="88"/>
      <c r="T37" s="88"/>
      <c r="U37" s="88"/>
      <c r="V37" s="88">
        <f>V34-'资产负债表（续）'!D51</f>
        <v>0</v>
      </c>
      <c r="W37" s="88">
        <f>W34-'资产负债表（续）'!D53</f>
        <v>0</v>
      </c>
      <c r="X37" s="88">
        <f>X34-'资产负债表（续）'!D55</f>
        <v>0</v>
      </c>
      <c r="Y37" s="89">
        <f>Y34-'资产负债表（续）'!D56</f>
        <v>0</v>
      </c>
    </row>
    <row r="38" spans="1:25">
      <c r="A38" s="90"/>
      <c r="B38" s="83"/>
      <c r="C38" s="83"/>
      <c r="D38" s="83"/>
      <c r="E38" s="83"/>
      <c r="F38" s="83"/>
      <c r="G38" s="83"/>
      <c r="H38" s="83"/>
      <c r="I38" s="83"/>
      <c r="J38" s="83"/>
      <c r="K38" s="83"/>
      <c r="L38" s="83"/>
      <c r="W38" s="88"/>
      <c r="X38" s="88"/>
      <c r="Y38" s="88"/>
    </row>
    <row r="39" spans="1:25">
      <c r="A39" s="90"/>
      <c r="B39" s="91"/>
      <c r="C39" s="91"/>
      <c r="D39" s="91"/>
      <c r="E39" s="91"/>
      <c r="F39" s="91"/>
      <c r="G39" s="91"/>
      <c r="H39" s="91"/>
      <c r="I39" s="91"/>
      <c r="J39" s="91"/>
      <c r="K39" s="91"/>
      <c r="L39" s="91"/>
      <c r="M39" s="91"/>
      <c r="W39" s="88"/>
      <c r="X39" s="88"/>
      <c r="Y39" s="88"/>
    </row>
    <row r="40" spans="1:25">
      <c r="A40" s="90"/>
      <c r="B40" s="91"/>
      <c r="C40" s="91"/>
      <c r="D40" s="91"/>
      <c r="E40" s="91"/>
      <c r="F40" s="91"/>
      <c r="G40" s="91"/>
      <c r="H40" s="91"/>
      <c r="I40" s="91"/>
      <c r="J40" s="91"/>
      <c r="K40" s="91"/>
      <c r="L40" s="91"/>
      <c r="M40" s="91"/>
    </row>
    <row r="41" spans="1:25">
      <c r="A41" s="90"/>
      <c r="B41" s="92"/>
      <c r="C41" s="92"/>
      <c r="D41" s="92"/>
      <c r="E41" s="92"/>
      <c r="F41" s="92"/>
      <c r="G41" s="92"/>
      <c r="H41" s="92"/>
      <c r="I41" s="92"/>
      <c r="J41" s="92"/>
      <c r="K41" s="92"/>
      <c r="L41" s="92"/>
      <c r="M41" s="92"/>
    </row>
  </sheetData>
  <mergeCells count="26">
    <mergeCell ref="A35:Y35"/>
    <mergeCell ref="O5:Q5"/>
    <mergeCell ref="R5:R6"/>
    <mergeCell ref="S5:S6"/>
    <mergeCell ref="T5:T6"/>
    <mergeCell ref="U5:U6"/>
    <mergeCell ref="V5:V6"/>
    <mergeCell ref="I5:I6"/>
    <mergeCell ref="J5:J6"/>
    <mergeCell ref="K5:K6"/>
    <mergeCell ref="L5:L6"/>
    <mergeCell ref="M5:M6"/>
    <mergeCell ref="N5:N6"/>
    <mergeCell ref="A1:Y1"/>
    <mergeCell ref="A2:Y2"/>
    <mergeCell ref="A4:A6"/>
    <mergeCell ref="B4:M4"/>
    <mergeCell ref="N4:Y4"/>
    <mergeCell ref="B5:B6"/>
    <mergeCell ref="C5:E5"/>
    <mergeCell ref="F5:F6"/>
    <mergeCell ref="G5:G6"/>
    <mergeCell ref="H5:H6"/>
    <mergeCell ref="W5:W6"/>
    <mergeCell ref="Y5:Y6"/>
    <mergeCell ref="X5:X6"/>
  </mergeCells>
  <phoneticPr fontId="4" type="noConversion"/>
  <pageMargins left="0.70866141732283472" right="0.70866141732283472" top="0.74803149606299213" bottom="0.74803149606299213" header="0.31496062992125984" footer="0.31496062992125984"/>
  <pageSetup paperSize="9" scale="59"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5</vt:i4>
      </vt:variant>
    </vt:vector>
  </HeadingPairs>
  <TitlesOfParts>
    <vt:vector size="10" baseType="lpstr">
      <vt:lpstr>资产负债表</vt:lpstr>
      <vt:lpstr>资产负债表（续）</vt:lpstr>
      <vt:lpstr>利润表</vt:lpstr>
      <vt:lpstr>现金流量表</vt:lpstr>
      <vt:lpstr>所有者权益变动表</vt:lpstr>
      <vt:lpstr>利润表!Print_Area</vt:lpstr>
      <vt:lpstr>所有者权益变动表!Print_Area</vt:lpstr>
      <vt:lpstr>现金流量表!Print_Area</vt:lpstr>
      <vt:lpstr>资产负债表!Print_Area</vt:lpstr>
      <vt:lpstr>'资产负债表（续）'!Print_Area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009</dc:creator>
  <cp:lastModifiedBy>个人用户</cp:lastModifiedBy>
  <cp:lastPrinted>2023-05-20T13:27:40Z</cp:lastPrinted>
  <dcterms:created xsi:type="dcterms:W3CDTF">2015-06-05T18:19:34Z</dcterms:created>
  <dcterms:modified xsi:type="dcterms:W3CDTF">2023-06-13T09:07:16Z</dcterms:modified>
</cp:coreProperties>
</file>