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43如何制作一张试算平衡表\"/>
    </mc:Choice>
  </mc:AlternateContent>
  <xr:revisionPtr revIDLastSave="0" documentId="13_ncr:1_{9F10DCBB-78FC-4C23-A7A3-78A8D14214B3}" xr6:coauthVersionLast="47" xr6:coauthVersionMax="47" xr10:uidLastSave="{00000000-0000-0000-0000-000000000000}"/>
  <bookViews>
    <workbookView xWindow="-120" yWindow="-120" windowWidth="21840" windowHeight="13140" xr2:uid="{922DD311-A84A-4F8D-8E8A-279521D7E2CD}"/>
  </bookViews>
  <sheets>
    <sheet name="科目余额表" sheetId="1" r:id="rId1"/>
    <sheet name="序时账" sheetId="2" r:id="rId2"/>
    <sheet name="Sheet2" sheetId="7" r:id="rId3"/>
    <sheet name="资产负债表" sheetId="3" r:id="rId4"/>
    <sheet name="利润表" sheetId="4" r:id="rId5"/>
  </sheets>
  <externalReferences>
    <externalReference r:id="rId6"/>
  </externalReferences>
  <definedNames>
    <definedName name="_xlnm._FilterDatabase" localSheetId="0" hidden="1">科目余额表!$A$1:$N$151</definedName>
    <definedName name="_xlnm._FilterDatabase" localSheetId="1" hidden="1">序时账!$A$1:$H$4491</definedName>
    <definedName name="_xlnm.Criteria" localSheetId="2">Sheet2!$A$1:$C$26</definedName>
    <definedName name="_xlnm.Extract" localSheetId="2">Sheet2!$G$1:$N$1</definedName>
  </definedNames>
  <calcPr calcId="18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7" l="1"/>
  <c r="U27" i="7" s="1"/>
  <c r="T26" i="7"/>
  <c r="U26" i="7" s="1"/>
  <c r="T25" i="7"/>
  <c r="U25" i="7" s="1"/>
  <c r="T24" i="7"/>
  <c r="U24" i="7" s="1"/>
  <c r="T23" i="7"/>
  <c r="U23" i="7" s="1"/>
  <c r="T19" i="7"/>
  <c r="U19" i="7" s="1"/>
  <c r="T20" i="7"/>
  <c r="T21" i="7"/>
  <c r="U21" i="7" s="1"/>
  <c r="T22" i="7"/>
  <c r="U22" i="7" s="1"/>
  <c r="T18" i="7"/>
  <c r="U18" i="7" s="1"/>
  <c r="E154" i="1"/>
  <c r="E153" i="1"/>
  <c r="H4494" i="2"/>
  <c r="G4494" i="2"/>
  <c r="U28" i="7" l="1"/>
  <c r="H4495" i="2"/>
  <c r="B35" i="3" l="1"/>
  <c r="E37" i="3" s="1"/>
  <c r="C35" i="3"/>
  <c r="F37" i="3" s="1"/>
  <c r="F35" i="3"/>
  <c r="F34" i="3"/>
  <c r="F15" i="3"/>
  <c r="C19" i="3"/>
  <c r="E35" i="3"/>
  <c r="E34" i="3"/>
  <c r="E15" i="3"/>
  <c r="B19" i="3"/>
  <c r="C25" i="4"/>
  <c r="C34" i="4" s="1"/>
  <c r="C36" i="4" s="1"/>
  <c r="B36" i="4"/>
  <c r="B34" i="4"/>
  <c r="B25" i="4"/>
</calcChain>
</file>

<file path=xl/sharedStrings.xml><?xml version="1.0" encoding="utf-8"?>
<sst xmlns="http://schemas.openxmlformats.org/spreadsheetml/2006/main" count="15034" uniqueCount="336">
  <si>
    <t>科目编码</t>
  </si>
  <si>
    <t>科目名称</t>
  </si>
  <si>
    <t>1001</t>
  </si>
  <si>
    <t>现金</t>
  </si>
  <si>
    <t>1002</t>
  </si>
  <si>
    <t>银行存款</t>
  </si>
  <si>
    <t>100201</t>
  </si>
  <si>
    <t>1132</t>
  </si>
  <si>
    <t>预付账款</t>
  </si>
  <si>
    <t>113201</t>
  </si>
  <si>
    <t>113202</t>
  </si>
  <si>
    <t xml:space="preserve">  其他</t>
  </si>
  <si>
    <t>113202_QT003</t>
  </si>
  <si>
    <t>113202_QT005</t>
  </si>
  <si>
    <t>113202_QT008</t>
  </si>
  <si>
    <t>113202_QT009</t>
  </si>
  <si>
    <t>113202_QT013</t>
  </si>
  <si>
    <t>113202_QT014</t>
  </si>
  <si>
    <t>113202_QT020</t>
  </si>
  <si>
    <t>113202_QT021</t>
  </si>
  <si>
    <t>113202_QT024</t>
  </si>
  <si>
    <t>113202_QT025</t>
  </si>
  <si>
    <t>113202_QT026</t>
  </si>
  <si>
    <t>113202_QT028</t>
  </si>
  <si>
    <t>113202_QT032</t>
  </si>
  <si>
    <t>113202_QT033</t>
  </si>
  <si>
    <t>113202_QT034</t>
  </si>
  <si>
    <t>113202_QT035</t>
  </si>
  <si>
    <t>113202_QT036</t>
  </si>
  <si>
    <t>113202_QT037</t>
  </si>
  <si>
    <t>113202_QT038</t>
  </si>
  <si>
    <t>113202_QT039</t>
  </si>
  <si>
    <t>113202_QT040</t>
  </si>
  <si>
    <t>113202_QT041</t>
  </si>
  <si>
    <t>113202_QT042</t>
  </si>
  <si>
    <t>113202_QT043</t>
  </si>
  <si>
    <t>113202_QT044</t>
  </si>
  <si>
    <t>113202_QT045</t>
  </si>
  <si>
    <t>113202_QT046</t>
  </si>
  <si>
    <t>113202_QT047</t>
  </si>
  <si>
    <t>113202_QT048</t>
  </si>
  <si>
    <t>113202_QT049</t>
  </si>
  <si>
    <t>113202_QT050</t>
  </si>
  <si>
    <t>113202_QT051</t>
  </si>
  <si>
    <t>113202_QT052</t>
  </si>
  <si>
    <t>113202_QT053</t>
  </si>
  <si>
    <t>1133</t>
  </si>
  <si>
    <t>其他应收款</t>
  </si>
  <si>
    <t>113301</t>
  </si>
  <si>
    <t xml:space="preserve">  社保个人部分</t>
  </si>
  <si>
    <t>113302</t>
  </si>
  <si>
    <t xml:space="preserve">  公积金个人部分</t>
  </si>
  <si>
    <t>113306</t>
  </si>
  <si>
    <t xml:space="preserve">  押金</t>
  </si>
  <si>
    <t>11330602</t>
  </si>
  <si>
    <t>11330603</t>
  </si>
  <si>
    <t>113308</t>
  </si>
  <si>
    <t>113310</t>
  </si>
  <si>
    <t>1243</t>
  </si>
  <si>
    <t>库存商品</t>
  </si>
  <si>
    <t>1901</t>
  </si>
  <si>
    <t>长期待摊费用</t>
  </si>
  <si>
    <t>2121</t>
  </si>
  <si>
    <t>应付账款</t>
  </si>
  <si>
    <t>212101</t>
  </si>
  <si>
    <t xml:space="preserve">  供应商货款等</t>
  </si>
  <si>
    <t>212101_002</t>
  </si>
  <si>
    <t>212101_003</t>
  </si>
  <si>
    <t>212101_004</t>
  </si>
  <si>
    <t>212101_005</t>
  </si>
  <si>
    <t>212101_006</t>
  </si>
  <si>
    <t>212101_007</t>
  </si>
  <si>
    <t>212101_008</t>
  </si>
  <si>
    <t>212101_012</t>
  </si>
  <si>
    <t>212101_013</t>
  </si>
  <si>
    <t>212101_014</t>
  </si>
  <si>
    <t>212101_015</t>
  </si>
  <si>
    <t>212101_019</t>
  </si>
  <si>
    <t>212101_020</t>
  </si>
  <si>
    <t>212101_021</t>
  </si>
  <si>
    <t>212101_023</t>
  </si>
  <si>
    <t>212101_024</t>
  </si>
  <si>
    <t>212101_025</t>
  </si>
  <si>
    <t>212101_026</t>
  </si>
  <si>
    <t>212101_027</t>
  </si>
  <si>
    <t>212101_028</t>
  </si>
  <si>
    <t>212101_029</t>
  </si>
  <si>
    <t>212101_030</t>
  </si>
  <si>
    <t>212101_031</t>
  </si>
  <si>
    <t>212101_032</t>
  </si>
  <si>
    <t>212101_033</t>
  </si>
  <si>
    <t>212101_034</t>
  </si>
  <si>
    <t>212101_035</t>
  </si>
  <si>
    <t>212101_036</t>
  </si>
  <si>
    <t>2151</t>
  </si>
  <si>
    <t>2161</t>
  </si>
  <si>
    <t>应付利润</t>
  </si>
  <si>
    <t>2171</t>
  </si>
  <si>
    <t>217101</t>
  </si>
  <si>
    <t xml:space="preserve">  应交增值税</t>
  </si>
  <si>
    <t>21710101</t>
  </si>
  <si>
    <t xml:space="preserve">    进项税额</t>
  </si>
  <si>
    <t>21710106</t>
  </si>
  <si>
    <t xml:space="preserve">    销项税额</t>
  </si>
  <si>
    <t>217102</t>
  </si>
  <si>
    <t xml:space="preserve">  未交增值税</t>
  </si>
  <si>
    <t>217106</t>
  </si>
  <si>
    <t xml:space="preserve">  应交所得税</t>
  </si>
  <si>
    <t>217108</t>
  </si>
  <si>
    <t xml:space="preserve">  应交城市维护建设税</t>
  </si>
  <si>
    <t>217112</t>
  </si>
  <si>
    <t xml:space="preserve">  应交个人所得税</t>
  </si>
  <si>
    <t>217113</t>
  </si>
  <si>
    <t xml:space="preserve">  教育费附加</t>
  </si>
  <si>
    <t>217114</t>
  </si>
  <si>
    <t xml:space="preserve">  地方教育费附加</t>
  </si>
  <si>
    <t>2181</t>
  </si>
  <si>
    <t>其他应付款</t>
  </si>
  <si>
    <t>218101</t>
  </si>
  <si>
    <t>218102</t>
  </si>
  <si>
    <t>218105</t>
  </si>
  <si>
    <t>218106</t>
  </si>
  <si>
    <t>218106_WDH018</t>
  </si>
  <si>
    <t>218107</t>
  </si>
  <si>
    <t>218108</t>
  </si>
  <si>
    <t>218109</t>
  </si>
  <si>
    <t>218110</t>
  </si>
  <si>
    <t>2191</t>
  </si>
  <si>
    <t>预提费用</t>
  </si>
  <si>
    <t>3121</t>
  </si>
  <si>
    <t>盈余公积</t>
  </si>
  <si>
    <t>312101</t>
  </si>
  <si>
    <t xml:space="preserve">  法定盈余公积</t>
  </si>
  <si>
    <t>3131</t>
  </si>
  <si>
    <t>本年利润</t>
  </si>
  <si>
    <t>3141</t>
  </si>
  <si>
    <t>利润分配</t>
  </si>
  <si>
    <t>314102</t>
  </si>
  <si>
    <t xml:space="preserve">  提取法定盈余公积</t>
  </si>
  <si>
    <t>314110</t>
  </si>
  <si>
    <t xml:space="preserve">  应付利润</t>
  </si>
  <si>
    <t>314115</t>
  </si>
  <si>
    <t xml:space="preserve">  未分配利润</t>
  </si>
  <si>
    <t>5101</t>
  </si>
  <si>
    <t>主营业务收入</t>
  </si>
  <si>
    <t>5301</t>
  </si>
  <si>
    <t>营业外收入</t>
  </si>
  <si>
    <t>5401</t>
  </si>
  <si>
    <t>主营业务成本</t>
  </si>
  <si>
    <t>5402</t>
  </si>
  <si>
    <t>主营业务税金及附加</t>
  </si>
  <si>
    <t>5501</t>
  </si>
  <si>
    <t>550101</t>
  </si>
  <si>
    <t xml:space="preserve">  电话费</t>
  </si>
  <si>
    <t>550102</t>
  </si>
  <si>
    <t xml:space="preserve">  办公费</t>
  </si>
  <si>
    <t>550103</t>
  </si>
  <si>
    <t xml:space="preserve">  水电、物业费</t>
  </si>
  <si>
    <t>550104</t>
  </si>
  <si>
    <t xml:space="preserve">  社保</t>
  </si>
  <si>
    <t>550105</t>
  </si>
  <si>
    <t xml:space="preserve">  业务招待费</t>
  </si>
  <si>
    <t>550106</t>
  </si>
  <si>
    <t xml:space="preserve">  维修费</t>
  </si>
  <si>
    <t>550107</t>
  </si>
  <si>
    <t xml:space="preserve">  工资</t>
  </si>
  <si>
    <t>550108</t>
  </si>
  <si>
    <t xml:space="preserve">  服务费</t>
  </si>
  <si>
    <t>550109</t>
  </si>
  <si>
    <t xml:space="preserve">  公积金</t>
  </si>
  <si>
    <t>550110</t>
  </si>
  <si>
    <t xml:space="preserve">  福利费</t>
  </si>
  <si>
    <t>550111</t>
  </si>
  <si>
    <t xml:space="preserve">  交通费</t>
  </si>
  <si>
    <t>550113</t>
  </si>
  <si>
    <t xml:space="preserve">  物料费</t>
  </si>
  <si>
    <t>550114</t>
  </si>
  <si>
    <t xml:space="preserve">  设备租赁费</t>
  </si>
  <si>
    <t>550117</t>
  </si>
  <si>
    <t xml:space="preserve">  租金</t>
  </si>
  <si>
    <t>550118</t>
  </si>
  <si>
    <t xml:space="preserve">  厨房及前厅设备</t>
  </si>
  <si>
    <t>550119</t>
  </si>
  <si>
    <t xml:space="preserve">  厨房及前厅用品</t>
  </si>
  <si>
    <t>550120</t>
  </si>
  <si>
    <t xml:space="preserve">  劳保费</t>
  </si>
  <si>
    <t>550121</t>
  </si>
  <si>
    <t xml:space="preserve">  装修费</t>
  </si>
  <si>
    <t>550122</t>
  </si>
  <si>
    <t xml:space="preserve">  广告及业务宣传费</t>
  </si>
  <si>
    <t>550123</t>
  </si>
  <si>
    <t xml:space="preserve">  保险费</t>
  </si>
  <si>
    <t>5502</t>
  </si>
  <si>
    <t>管理费用</t>
  </si>
  <si>
    <t>550202</t>
  </si>
  <si>
    <t>550204</t>
  </si>
  <si>
    <t>550205</t>
  </si>
  <si>
    <t>550207</t>
  </si>
  <si>
    <t>550208</t>
  </si>
  <si>
    <t>550209</t>
  </si>
  <si>
    <t>550210</t>
  </si>
  <si>
    <t>550211</t>
  </si>
  <si>
    <t>550217</t>
  </si>
  <si>
    <t xml:space="preserve">  差旅费</t>
  </si>
  <si>
    <t>5503</t>
  </si>
  <si>
    <t>财务费用</t>
  </si>
  <si>
    <t>550301</t>
  </si>
  <si>
    <t xml:space="preserve">  手续费</t>
  </si>
  <si>
    <t>550302</t>
  </si>
  <si>
    <t xml:space="preserve">  利息</t>
  </si>
  <si>
    <t>5601</t>
  </si>
  <si>
    <t>营业外支出</t>
  </si>
  <si>
    <t>5701</t>
  </si>
  <si>
    <t>所得税</t>
  </si>
  <si>
    <t>日期</t>
  </si>
  <si>
    <t>凭证字</t>
  </si>
  <si>
    <t>凭证号</t>
  </si>
  <si>
    <t>摘要</t>
  </si>
  <si>
    <t>科目代码</t>
  </si>
  <si>
    <t>借方金额</t>
  </si>
  <si>
    <t>贷方金额</t>
  </si>
  <si>
    <t>记</t>
  </si>
  <si>
    <t/>
  </si>
  <si>
    <t>补计提法定盈余公积金19年</t>
  </si>
  <si>
    <t>补计提法定盈余公积金20年</t>
  </si>
  <si>
    <t>计提法定盈余公积金21.6月</t>
  </si>
  <si>
    <t>计提应付股利</t>
  </si>
  <si>
    <t>结转本年利润</t>
  </si>
  <si>
    <t>科目名称</t>
    <phoneticPr fontId="3" type="noConversion"/>
  </si>
  <si>
    <t>项目</t>
  </si>
  <si>
    <t>本年累计金额</t>
  </si>
  <si>
    <t>本月金额</t>
  </si>
  <si>
    <t>一、营业收入</t>
  </si>
  <si>
    <t>减：营业成本</t>
  </si>
  <si>
    <t>税金及附加</t>
  </si>
  <si>
    <t>其中：消费税</t>
  </si>
  <si>
    <t>营业税</t>
  </si>
  <si>
    <t>城市维护建设税</t>
  </si>
  <si>
    <t>资源税</t>
  </si>
  <si>
    <t>土地增值税</t>
  </si>
  <si>
    <t>城镇土地使用税、房产税、车船税、印花税</t>
  </si>
  <si>
    <t>教育费附加、矿产资源补偿税、排污费</t>
  </si>
  <si>
    <t>销售费用</t>
  </si>
  <si>
    <t>其中：商品维修费</t>
  </si>
  <si>
    <t>广告费和业务宣传费</t>
  </si>
  <si>
    <t>其中：开办费</t>
  </si>
  <si>
    <t>业务招待费</t>
  </si>
  <si>
    <t>研究费用</t>
  </si>
  <si>
    <t>其中：利息费用（收入以“-”号填列）</t>
  </si>
  <si>
    <t>加：投资收益（损失以“-”号填列）</t>
  </si>
  <si>
    <t>二、营业利润（亏损以“-”号填列）</t>
  </si>
  <si>
    <t>加：营业外收入</t>
  </si>
  <si>
    <t>其中：政府补助</t>
  </si>
  <si>
    <t>减：营业外支出</t>
  </si>
  <si>
    <t>其中：坏账损失</t>
  </si>
  <si>
    <t>无法收回的长期债券投资损失</t>
  </si>
  <si>
    <t>无法收回的长期股权投资损失</t>
  </si>
  <si>
    <t>自然灾害等不可抗力因素造成的损失</t>
  </si>
  <si>
    <t>税收滞纳金</t>
  </si>
  <si>
    <t>三、利润总额（亏损总额以“-”号填列）</t>
  </si>
  <si>
    <t>减：所得税费用</t>
  </si>
  <si>
    <t>四：净利润（净亏损以“-”号填列）</t>
  </si>
  <si>
    <r>
      <t>2016</t>
    </r>
    <r>
      <rPr>
        <sz val="10"/>
        <color theme="1"/>
        <rFont val="宋体"/>
        <family val="3"/>
        <charset val="134"/>
      </rPr>
      <t>年度</t>
    </r>
    <phoneticPr fontId="3" type="noConversion"/>
  </si>
  <si>
    <t>资产负债表</t>
  </si>
  <si>
    <t>资产</t>
  </si>
  <si>
    <t>期末数</t>
  </si>
  <si>
    <t>年初数</t>
  </si>
  <si>
    <t>负债和所有者（或股东）权益</t>
  </si>
  <si>
    <t>流动资产：</t>
  </si>
  <si>
    <t>流动负债：</t>
  </si>
  <si>
    <t>货币资金</t>
  </si>
  <si>
    <t>短期借款</t>
  </si>
  <si>
    <t>短期投资</t>
  </si>
  <si>
    <t>应付票据</t>
  </si>
  <si>
    <t>应收票据</t>
  </si>
  <si>
    <t>应收账款</t>
  </si>
  <si>
    <t>预收账款</t>
  </si>
  <si>
    <t>应付职工薪酬</t>
  </si>
  <si>
    <t>应收股利</t>
  </si>
  <si>
    <t>应交税费</t>
  </si>
  <si>
    <t>应收利息</t>
  </si>
  <si>
    <t>应付利息</t>
  </si>
  <si>
    <t>存货</t>
  </si>
  <si>
    <t>其中：原材料</t>
  </si>
  <si>
    <t>其他流动负债</t>
  </si>
  <si>
    <t>在产品</t>
  </si>
  <si>
    <t>流动负债合计：</t>
  </si>
  <si>
    <t>非流动负债：</t>
  </si>
  <si>
    <t>周转材料</t>
  </si>
  <si>
    <t>长期借款</t>
  </si>
  <si>
    <t>其他流动资产</t>
  </si>
  <si>
    <t>长期应付款</t>
  </si>
  <si>
    <t>流动资产合计</t>
  </si>
  <si>
    <t>递延收益</t>
  </si>
  <si>
    <t>非流动资产：</t>
  </si>
  <si>
    <t>其他非流动负债</t>
  </si>
  <si>
    <t>长期债券投资</t>
  </si>
  <si>
    <t>非流动负债合计</t>
  </si>
  <si>
    <t>长期股权投资</t>
  </si>
  <si>
    <t>负债合计</t>
  </si>
  <si>
    <t>固定资产原价</t>
  </si>
  <si>
    <t>减：累计折旧</t>
  </si>
  <si>
    <t>固定资产账面价值</t>
  </si>
  <si>
    <t>在建工程</t>
  </si>
  <si>
    <t>工程物资</t>
  </si>
  <si>
    <t>固定资产清理</t>
  </si>
  <si>
    <t>生产性生物资产</t>
  </si>
  <si>
    <t>所有者权益（或股东权益）：</t>
  </si>
  <si>
    <t>无形资产</t>
  </si>
  <si>
    <t>实收资本（或股本）</t>
  </si>
  <si>
    <t>开发支出</t>
  </si>
  <si>
    <t>资本公积</t>
  </si>
  <si>
    <t>其他非流动资产</t>
  </si>
  <si>
    <t>未分配利润</t>
  </si>
  <si>
    <t>非流动资产合计</t>
  </si>
  <si>
    <t>所有者权益（或股东权益）合计</t>
  </si>
  <si>
    <t>资产总计</t>
  </si>
  <si>
    <t>负债和所有者权益（或股东权益）总计</t>
  </si>
  <si>
    <t>行标签</t>
  </si>
  <si>
    <t>总计</t>
  </si>
  <si>
    <t>求和项:借方金额</t>
  </si>
  <si>
    <t>求和项:贷方金额</t>
  </si>
  <si>
    <t>期初余额借方</t>
    <phoneticPr fontId="3" type="noConversion"/>
  </si>
  <si>
    <t>期初余额贷方</t>
    <phoneticPr fontId="3" type="noConversion"/>
  </si>
  <si>
    <t>本年借方</t>
    <phoneticPr fontId="3" type="noConversion"/>
  </si>
  <si>
    <t>本年贷方</t>
    <phoneticPr fontId="3" type="noConversion"/>
  </si>
  <si>
    <t>期末借方</t>
    <phoneticPr fontId="3" type="noConversion"/>
  </si>
  <si>
    <t>期末贷方</t>
    <phoneticPr fontId="3" type="noConversion"/>
  </si>
  <si>
    <t>应付职工薪酬</t>
    <phoneticPr fontId="3" type="noConversion"/>
  </si>
  <si>
    <t>应付股利</t>
    <phoneticPr fontId="3" type="noConversion"/>
  </si>
  <si>
    <t>应交税费</t>
    <phoneticPr fontId="3" type="noConversion"/>
  </si>
  <si>
    <t xml:space="preserve">  中国银行</t>
    <phoneticPr fontId="3" type="noConversion"/>
  </si>
  <si>
    <t>腾讯</t>
    <phoneticPr fontId="3" type="noConversion"/>
  </si>
  <si>
    <t>销售费用</t>
    <phoneticPr fontId="3" type="noConversion"/>
  </si>
  <si>
    <t>借贷方相减</t>
    <phoneticPr fontId="3" type="noConversion"/>
  </si>
  <si>
    <t>与科目余额表差异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</si>
</sst>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0"/>
      <color theme="1"/>
      <name val="Times New Roman"/>
      <family val="2"/>
      <charset val="134"/>
    </font>
    <font>
      <sz val="10"/>
      <color theme="1"/>
      <name val="Times New Roman"/>
      <family val="2"/>
      <charset val="134"/>
    </font>
    <font>
      <b/>
      <sz val="10"/>
      <color theme="1"/>
      <name val="Times New Roman"/>
      <family val="2"/>
      <charset val="134"/>
    </font>
    <font>
      <sz val="9"/>
      <name val="Times New Roman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3" fontId="0" fillId="0" borderId="0" xfId="1" applyFont="1">
      <alignment vertical="center"/>
    </xf>
    <xf numFmtId="43" fontId="0" fillId="0" borderId="0" xfId="1" applyFont="1" applyFill="1">
      <alignment vertical="center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43" fontId="0" fillId="0" borderId="5" xfId="1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43" fontId="0" fillId="3" borderId="0" xfId="1" applyFont="1" applyFill="1">
      <alignment vertical="center"/>
    </xf>
    <xf numFmtId="0" fontId="0" fillId="3" borderId="0" xfId="0" applyFill="1">
      <alignment vertical="center"/>
    </xf>
    <xf numFmtId="43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3" borderId="0" xfId="0" applyNumberFormat="1" applyFill="1">
      <alignment vertical="center"/>
    </xf>
    <xf numFmtId="43" fontId="4" fillId="0" borderId="4" xfId="1" applyFont="1" applyFill="1" applyBorder="1" applyAlignment="1">
      <alignment horizontal="right" vertical="center"/>
    </xf>
    <xf numFmtId="43" fontId="5" fillId="0" borderId="4" xfId="1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3" fontId="5" fillId="0" borderId="4" xfId="1" applyFont="1" applyFill="1" applyBorder="1" applyAlignment="1"/>
    <xf numFmtId="43" fontId="5" fillId="0" borderId="4" xfId="1" applyFont="1" applyFill="1" applyBorder="1" applyAlignment="1">
      <alignment horizontal="right" vertical="center"/>
    </xf>
    <xf numFmtId="43" fontId="5" fillId="0" borderId="0" xfId="0" applyNumberFormat="1" applyFont="1">
      <alignment vertical="center"/>
    </xf>
    <xf numFmtId="43" fontId="5" fillId="0" borderId="0" xfId="1" applyFont="1" applyFill="1">
      <alignment vertical="center"/>
    </xf>
    <xf numFmtId="0" fontId="4" fillId="0" borderId="0" xfId="0" applyFont="1">
      <alignment vertical="center"/>
    </xf>
    <xf numFmtId="0" fontId="6" fillId="2" borderId="1" xfId="0" applyFont="1" applyFill="1" applyBorder="1">
      <alignment vertical="center"/>
    </xf>
    <xf numFmtId="43" fontId="6" fillId="2" borderId="1" xfId="1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&#21508;&#31185;&#30446;&#24213;&#31295;\43&#22914;&#20309;&#21046;&#20316;&#19968;&#24352;&#35797;&#31639;&#24179;&#34913;&#34920;\00-TB&#65288;&#21046;&#20316;&#22909;&#30340;&#65289;.xlsx" TargetMode="External"/><Relationship Id="rId1" Type="http://schemas.openxmlformats.org/officeDocument/2006/relationships/externalLinkPath" Target="00-TB&#65288;&#21046;&#20316;&#22909;&#303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资产负债表"/>
      <sheetName val="资产负债表（续）"/>
      <sheetName val="利润表"/>
      <sheetName val="现金流量表"/>
      <sheetName val="所有者权益变动表"/>
      <sheetName val="附注"/>
      <sheetName val="附注 (2)"/>
      <sheetName val="现金流量表模板"/>
      <sheetName val="现金流量表模板 -上期"/>
      <sheetName val="调整分录-上期"/>
      <sheetName val="TB-上期"/>
      <sheetName val="调整分录-本期"/>
      <sheetName val="TB-本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61">
          <cell r="D161">
            <v>16263577.540000049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个人用户" refreshedDate="45107.877193402775" createdVersion="8" refreshedVersion="8" minRefreshableVersion="3" recordCount="379" xr:uid="{F3165CFE-1261-4BAB-AF95-1E837282CF90}">
  <cacheSource type="worksheet">
    <worksheetSource ref="G1:N380" sheet="Sheet2"/>
  </cacheSource>
  <cacheFields count="8">
    <cacheField name="日期" numFmtId="14">
      <sharedItems containsSemiMixedTypes="0" containsNonDate="0" containsDate="1" containsString="0" minDate="2016-01-31T00:00:00" maxDate="2017-01-01T00:00:00"/>
    </cacheField>
    <cacheField name="凭证字" numFmtId="0">
      <sharedItems/>
    </cacheField>
    <cacheField name="凭证号" numFmtId="0">
      <sharedItems containsSemiMixedTypes="0" containsString="0" containsNumber="1" containsInteger="1" minValue="62" maxValue="95"/>
    </cacheField>
    <cacheField name="摘要" numFmtId="0">
      <sharedItems containsBlank="1"/>
    </cacheField>
    <cacheField name="科目代码" numFmtId="0">
      <sharedItems/>
    </cacheField>
    <cacheField name="科目名称" numFmtId="0">
      <sharedItems count="11">
        <s v="主营业务收入"/>
        <s v="营业外收入"/>
        <s v="本年利润"/>
        <s v="主营业务成本"/>
        <s v="销售费用"/>
        <s v="管理费用"/>
        <s v="财务费用"/>
        <s v="所得税"/>
        <s v="主营业务税金及附加"/>
        <s v="营业外支出"/>
        <s v="利润分配"/>
      </sharedItems>
    </cacheField>
    <cacheField name="借方金额" numFmtId="0">
      <sharedItems containsSemiMixedTypes="0" containsString="0" containsNumber="1" minValue="0" maxValue="25970920.43"/>
    </cacheField>
    <cacheField name="贷方金额" numFmtId="43">
      <sharedItems containsSemiMixedTypes="0" containsString="0" containsNumber="1" minValue="-3461967.81" maxValue="23517103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d v="2016-01-31T00:00:00"/>
    <s v="记"/>
    <n v="79"/>
    <m/>
    <s v="5101"/>
    <x v="0"/>
    <n v="9234855"/>
    <n v="0"/>
  </r>
  <r>
    <d v="2016-01-31T00:00:00"/>
    <s v="记"/>
    <n v="79"/>
    <m/>
    <s v="5301"/>
    <x v="1"/>
    <n v="17712.59"/>
    <n v="0"/>
  </r>
  <r>
    <d v="2016-01-31T00:00:00"/>
    <s v="记"/>
    <n v="79"/>
    <m/>
    <s v="3131"/>
    <x v="2"/>
    <n v="0"/>
    <n v="9252567.5899999999"/>
  </r>
  <r>
    <d v="2016-01-31T00:00:00"/>
    <s v="记"/>
    <n v="79"/>
    <m/>
    <s v="3131"/>
    <x v="2"/>
    <n v="6241928.21"/>
    <n v="0"/>
  </r>
  <r>
    <d v="2016-01-31T00:00:00"/>
    <s v="记"/>
    <n v="79"/>
    <m/>
    <s v="5401"/>
    <x v="3"/>
    <n v="0"/>
    <n v="4598235.32"/>
  </r>
  <r>
    <d v="2016-01-31T00:00:00"/>
    <s v="记"/>
    <n v="79"/>
    <m/>
    <s v="550101"/>
    <x v="4"/>
    <n v="0"/>
    <n v="54082"/>
  </r>
  <r>
    <d v="2016-01-31T00:00:00"/>
    <s v="记"/>
    <n v="79"/>
    <m/>
    <s v="550102"/>
    <x v="4"/>
    <n v="0"/>
    <n v="65331.210000000006"/>
  </r>
  <r>
    <d v="2016-01-31T00:00:00"/>
    <s v="记"/>
    <n v="79"/>
    <m/>
    <s v="550103"/>
    <x v="4"/>
    <n v="0"/>
    <n v="443387"/>
  </r>
  <r>
    <d v="2016-01-31T00:00:00"/>
    <s v="记"/>
    <n v="79"/>
    <m/>
    <s v="550104"/>
    <x v="4"/>
    <n v="0"/>
    <n v="167002.29"/>
  </r>
  <r>
    <d v="2016-01-31T00:00:00"/>
    <s v="记"/>
    <n v="79"/>
    <m/>
    <s v="550106"/>
    <x v="4"/>
    <n v="0"/>
    <n v="22872.5"/>
  </r>
  <r>
    <d v="2016-01-31T00:00:00"/>
    <s v="记"/>
    <n v="79"/>
    <m/>
    <s v="550107"/>
    <x v="4"/>
    <n v="0"/>
    <n v="-206467.72999999998"/>
  </r>
  <r>
    <d v="2016-01-31T00:00:00"/>
    <s v="记"/>
    <n v="79"/>
    <m/>
    <s v="550108"/>
    <x v="4"/>
    <n v="0"/>
    <n v="1456301"/>
  </r>
  <r>
    <d v="2016-01-31T00:00:00"/>
    <s v="记"/>
    <n v="79"/>
    <m/>
    <s v="550109"/>
    <x v="4"/>
    <n v="0"/>
    <n v="39130"/>
  </r>
  <r>
    <d v="2016-01-31T00:00:00"/>
    <s v="记"/>
    <n v="79"/>
    <m/>
    <s v="550110"/>
    <x v="4"/>
    <n v="0"/>
    <n v="54653.69"/>
  </r>
  <r>
    <d v="2016-01-31T00:00:00"/>
    <s v="记"/>
    <n v="79"/>
    <m/>
    <s v="550113"/>
    <x v="4"/>
    <n v="0"/>
    <n v="4065.5999999999995"/>
  </r>
  <r>
    <d v="2016-01-31T00:00:00"/>
    <s v="记"/>
    <n v="79"/>
    <m/>
    <s v="550114"/>
    <x v="4"/>
    <n v="0"/>
    <n v="4955.72"/>
  </r>
  <r>
    <d v="2016-01-31T00:00:00"/>
    <s v="记"/>
    <n v="79"/>
    <m/>
    <s v="550117"/>
    <x v="4"/>
    <n v="0"/>
    <n v="-3461967.81"/>
  </r>
  <r>
    <d v="2016-01-31T00:00:00"/>
    <s v="记"/>
    <n v="79"/>
    <m/>
    <s v="550119"/>
    <x v="4"/>
    <n v="0"/>
    <n v="86249.590000000011"/>
  </r>
  <r>
    <d v="2016-01-31T00:00:00"/>
    <s v="记"/>
    <n v="79"/>
    <m/>
    <s v="550120"/>
    <x v="4"/>
    <n v="0"/>
    <n v="76790.210000000006"/>
  </r>
  <r>
    <d v="2016-01-31T00:00:00"/>
    <s v="记"/>
    <n v="79"/>
    <m/>
    <s v="550121"/>
    <x v="4"/>
    <n v="0"/>
    <n v="422987.53"/>
  </r>
  <r>
    <d v="2016-01-31T00:00:00"/>
    <s v="记"/>
    <n v="79"/>
    <m/>
    <s v="550122"/>
    <x v="4"/>
    <n v="0"/>
    <n v="931538.37"/>
  </r>
  <r>
    <d v="2016-01-31T00:00:00"/>
    <s v="记"/>
    <n v="79"/>
    <m/>
    <s v="550202"/>
    <x v="5"/>
    <n v="0"/>
    <n v="19098.8"/>
  </r>
  <r>
    <d v="2016-01-31T00:00:00"/>
    <s v="记"/>
    <n v="79"/>
    <m/>
    <s v="550204"/>
    <x v="5"/>
    <n v="0"/>
    <n v="6813.38"/>
  </r>
  <r>
    <d v="2016-01-31T00:00:00"/>
    <s v="记"/>
    <n v="79"/>
    <m/>
    <s v="550207"/>
    <x v="5"/>
    <n v="0"/>
    <n v="1131832.8700000001"/>
  </r>
  <r>
    <d v="2016-01-31T00:00:00"/>
    <s v="记"/>
    <n v="79"/>
    <m/>
    <s v="550208"/>
    <x v="5"/>
    <n v="0"/>
    <n v="299005"/>
  </r>
  <r>
    <d v="2016-01-31T00:00:00"/>
    <s v="记"/>
    <n v="79"/>
    <m/>
    <s v="550209"/>
    <x v="5"/>
    <n v="0"/>
    <n v="1330"/>
  </r>
  <r>
    <d v="2016-01-31T00:00:00"/>
    <s v="记"/>
    <n v="79"/>
    <m/>
    <s v="550211"/>
    <x v="5"/>
    <n v="0"/>
    <n v="22881.67"/>
  </r>
  <r>
    <d v="2016-01-31T00:00:00"/>
    <s v="记"/>
    <n v="79"/>
    <m/>
    <s v="550301"/>
    <x v="6"/>
    <n v="0"/>
    <n v="1820"/>
  </r>
  <r>
    <d v="2016-02-28T00:00:00"/>
    <s v="记"/>
    <n v="62"/>
    <m/>
    <s v="5101"/>
    <x v="0"/>
    <n v="12568117.799999999"/>
    <n v="0"/>
  </r>
  <r>
    <d v="2016-02-28T00:00:00"/>
    <s v="记"/>
    <n v="62"/>
    <m/>
    <s v="3131"/>
    <x v="2"/>
    <n v="0"/>
    <n v="12568117.799999999"/>
  </r>
  <r>
    <d v="2016-02-28T00:00:00"/>
    <s v="记"/>
    <n v="62"/>
    <m/>
    <s v="3131"/>
    <x v="2"/>
    <n v="15091033.439999999"/>
    <n v="0"/>
  </r>
  <r>
    <d v="2016-02-28T00:00:00"/>
    <s v="记"/>
    <n v="62"/>
    <m/>
    <s v="5401"/>
    <x v="3"/>
    <n v="0"/>
    <n v="2305369.71"/>
  </r>
  <r>
    <d v="2016-02-28T00:00:00"/>
    <s v="记"/>
    <n v="62"/>
    <m/>
    <s v="550101"/>
    <x v="4"/>
    <n v="0"/>
    <n v="54332.25"/>
  </r>
  <r>
    <d v="2016-02-28T00:00:00"/>
    <s v="记"/>
    <n v="62"/>
    <m/>
    <s v="550102"/>
    <x v="4"/>
    <n v="0"/>
    <n v="111937.28"/>
  </r>
  <r>
    <d v="2016-02-28T00:00:00"/>
    <s v="记"/>
    <n v="62"/>
    <m/>
    <s v="550103"/>
    <x v="4"/>
    <n v="0"/>
    <n v="258044.36000000002"/>
  </r>
  <r>
    <d v="2016-02-28T00:00:00"/>
    <s v="记"/>
    <n v="62"/>
    <m/>
    <s v="550104"/>
    <x v="4"/>
    <n v="0"/>
    <n v="175781.83"/>
  </r>
  <r>
    <d v="2016-02-28T00:00:00"/>
    <s v="记"/>
    <n v="62"/>
    <m/>
    <s v="550105"/>
    <x v="4"/>
    <n v="0"/>
    <n v="20758.5"/>
  </r>
  <r>
    <d v="2016-02-28T00:00:00"/>
    <s v="记"/>
    <n v="62"/>
    <m/>
    <s v="550106"/>
    <x v="4"/>
    <n v="0"/>
    <n v="8085"/>
  </r>
  <r>
    <d v="2016-02-28T00:00:00"/>
    <s v="记"/>
    <n v="62"/>
    <m/>
    <s v="550107"/>
    <x v="4"/>
    <n v="0"/>
    <n v="1238574.1200000001"/>
  </r>
  <r>
    <d v="2016-02-28T00:00:00"/>
    <s v="记"/>
    <n v="62"/>
    <m/>
    <s v="550108"/>
    <x v="4"/>
    <n v="0"/>
    <n v="1508717"/>
  </r>
  <r>
    <d v="2016-02-28T00:00:00"/>
    <s v="记"/>
    <n v="62"/>
    <m/>
    <s v="550109"/>
    <x v="4"/>
    <n v="0"/>
    <n v="35525"/>
  </r>
  <r>
    <d v="2016-02-28T00:00:00"/>
    <s v="记"/>
    <n v="62"/>
    <m/>
    <s v="550110"/>
    <x v="4"/>
    <n v="0"/>
    <n v="1540"/>
  </r>
  <r>
    <d v="2016-02-28T00:00:00"/>
    <s v="记"/>
    <n v="62"/>
    <m/>
    <s v="550114"/>
    <x v="4"/>
    <n v="0"/>
    <n v="5600"/>
  </r>
  <r>
    <d v="2016-02-28T00:00:00"/>
    <s v="记"/>
    <n v="62"/>
    <m/>
    <s v="550117"/>
    <x v="4"/>
    <n v="0"/>
    <n v="7614961.2700000005"/>
  </r>
  <r>
    <d v="2016-02-28T00:00:00"/>
    <s v="记"/>
    <n v="62"/>
    <m/>
    <s v="550118"/>
    <x v="4"/>
    <n v="0"/>
    <n v="4233.5999999999995"/>
  </r>
  <r>
    <d v="2016-02-28T00:00:00"/>
    <s v="记"/>
    <n v="62"/>
    <m/>
    <s v="550119"/>
    <x v="4"/>
    <n v="0"/>
    <n v="11767.699999999999"/>
  </r>
  <r>
    <d v="2016-02-28T00:00:00"/>
    <s v="记"/>
    <n v="62"/>
    <m/>
    <s v="550120"/>
    <x v="4"/>
    <n v="0"/>
    <n v="28847.63"/>
  </r>
  <r>
    <d v="2016-02-28T00:00:00"/>
    <s v="记"/>
    <n v="62"/>
    <m/>
    <s v="550121"/>
    <x v="4"/>
    <n v="0"/>
    <n v="19124"/>
  </r>
  <r>
    <d v="2016-02-28T00:00:00"/>
    <s v="记"/>
    <n v="62"/>
    <m/>
    <s v="550122"/>
    <x v="4"/>
    <n v="0"/>
    <n v="53519.9"/>
  </r>
  <r>
    <d v="2016-02-28T00:00:00"/>
    <s v="记"/>
    <n v="62"/>
    <m/>
    <s v="550123"/>
    <x v="4"/>
    <n v="0"/>
    <n v="-13308.54"/>
  </r>
  <r>
    <d v="2016-02-28T00:00:00"/>
    <s v="记"/>
    <n v="62"/>
    <m/>
    <s v="550202"/>
    <x v="5"/>
    <n v="0"/>
    <n v="9764.09"/>
  </r>
  <r>
    <d v="2016-02-28T00:00:00"/>
    <s v="记"/>
    <n v="62"/>
    <m/>
    <s v="550204"/>
    <x v="5"/>
    <n v="0"/>
    <n v="6813.38"/>
  </r>
  <r>
    <d v="2016-02-28T00:00:00"/>
    <s v="记"/>
    <n v="62"/>
    <m/>
    <s v="550207"/>
    <x v="5"/>
    <n v="0"/>
    <n v="1168579.1600000001"/>
  </r>
  <r>
    <d v="2016-02-28T00:00:00"/>
    <s v="记"/>
    <n v="62"/>
    <m/>
    <s v="550208"/>
    <x v="5"/>
    <n v="0"/>
    <n v="435505"/>
  </r>
  <r>
    <d v="2016-02-28T00:00:00"/>
    <s v="记"/>
    <n v="62"/>
    <m/>
    <s v="550209"/>
    <x v="5"/>
    <n v="0"/>
    <n v="1330"/>
  </r>
  <r>
    <d v="2016-02-28T00:00:00"/>
    <s v="记"/>
    <n v="62"/>
    <m/>
    <s v="550211"/>
    <x v="5"/>
    <n v="0"/>
    <n v="22456.7"/>
  </r>
  <r>
    <d v="2016-02-28T00:00:00"/>
    <s v="记"/>
    <n v="62"/>
    <m/>
    <s v="550301"/>
    <x v="6"/>
    <n v="0"/>
    <n v="3174.5"/>
  </r>
  <r>
    <d v="2016-03-31T00:00:00"/>
    <s v="记"/>
    <n v="83"/>
    <m/>
    <s v="5101"/>
    <x v="0"/>
    <n v="23167103.82"/>
    <n v="0"/>
  </r>
  <r>
    <d v="2016-03-31T00:00:00"/>
    <s v="记"/>
    <n v="83"/>
    <m/>
    <s v="5301"/>
    <x v="1"/>
    <n v="350000"/>
    <n v="0"/>
  </r>
  <r>
    <d v="2016-03-31T00:00:00"/>
    <s v="记"/>
    <n v="83"/>
    <m/>
    <s v="3131"/>
    <x v="2"/>
    <n v="0"/>
    <n v="23517103.82"/>
  </r>
  <r>
    <d v="2016-03-31T00:00:00"/>
    <s v="记"/>
    <n v="83"/>
    <m/>
    <s v="3131"/>
    <x v="2"/>
    <n v="15623247.640000001"/>
    <n v="0"/>
  </r>
  <r>
    <d v="2016-03-31T00:00:00"/>
    <s v="记"/>
    <n v="83"/>
    <m/>
    <s v="5401"/>
    <x v="3"/>
    <n v="0"/>
    <n v="4501017.5"/>
  </r>
  <r>
    <d v="2016-03-31T00:00:00"/>
    <s v="记"/>
    <n v="83"/>
    <m/>
    <s v="550101"/>
    <x v="4"/>
    <n v="0"/>
    <n v="54488"/>
  </r>
  <r>
    <d v="2016-03-31T00:00:00"/>
    <s v="记"/>
    <n v="83"/>
    <m/>
    <s v="550102"/>
    <x v="4"/>
    <n v="0"/>
    <n v="107940.56"/>
  </r>
  <r>
    <d v="2016-03-31T00:00:00"/>
    <s v="记"/>
    <n v="83"/>
    <m/>
    <s v="550103"/>
    <x v="4"/>
    <n v="0"/>
    <n v="1016463.5599999999"/>
  </r>
  <r>
    <d v="2016-03-31T00:00:00"/>
    <s v="记"/>
    <n v="83"/>
    <m/>
    <s v="550104"/>
    <x v="4"/>
    <n v="0"/>
    <n v="185529.96"/>
  </r>
  <r>
    <d v="2016-03-31T00:00:00"/>
    <s v="记"/>
    <n v="83"/>
    <m/>
    <s v="550105"/>
    <x v="4"/>
    <n v="0"/>
    <n v="172076.66"/>
  </r>
  <r>
    <d v="2016-03-31T00:00:00"/>
    <s v="记"/>
    <n v="83"/>
    <m/>
    <s v="550106"/>
    <x v="4"/>
    <n v="0"/>
    <n v="60233.039999999994"/>
  </r>
  <r>
    <d v="2016-03-31T00:00:00"/>
    <s v="记"/>
    <n v="83"/>
    <m/>
    <s v="550107"/>
    <x v="4"/>
    <n v="0"/>
    <n v="1734216.4000000001"/>
  </r>
  <r>
    <d v="2016-03-31T00:00:00"/>
    <s v="记"/>
    <n v="83"/>
    <m/>
    <s v="550108"/>
    <x v="4"/>
    <n v="0"/>
    <n v="1480656.8"/>
  </r>
  <r>
    <d v="2016-03-31T00:00:00"/>
    <s v="记"/>
    <n v="83"/>
    <m/>
    <s v="550109"/>
    <x v="4"/>
    <n v="0"/>
    <n v="37878.75"/>
  </r>
  <r>
    <d v="2016-03-31T00:00:00"/>
    <s v="记"/>
    <n v="83"/>
    <m/>
    <s v="550110"/>
    <x v="4"/>
    <n v="0"/>
    <n v="218776.6"/>
  </r>
  <r>
    <d v="2016-03-31T00:00:00"/>
    <s v="记"/>
    <n v="83"/>
    <m/>
    <s v="550111"/>
    <x v="4"/>
    <n v="0"/>
    <n v="700"/>
  </r>
  <r>
    <d v="2016-03-31T00:00:00"/>
    <s v="记"/>
    <n v="83"/>
    <m/>
    <s v="550113"/>
    <x v="4"/>
    <n v="0"/>
    <n v="53340"/>
  </r>
  <r>
    <d v="2016-03-31T00:00:00"/>
    <s v="记"/>
    <n v="83"/>
    <m/>
    <s v="550114"/>
    <x v="4"/>
    <n v="0"/>
    <n v="5600"/>
  </r>
  <r>
    <d v="2016-03-31T00:00:00"/>
    <s v="记"/>
    <n v="83"/>
    <m/>
    <s v="550117"/>
    <x v="4"/>
    <n v="0"/>
    <n v="3695177.0799999996"/>
  </r>
  <r>
    <d v="2016-03-31T00:00:00"/>
    <s v="记"/>
    <n v="83"/>
    <m/>
    <s v="550118"/>
    <x v="4"/>
    <n v="0"/>
    <n v="39137"/>
  </r>
  <r>
    <d v="2016-03-31T00:00:00"/>
    <s v="记"/>
    <n v="83"/>
    <m/>
    <s v="550119"/>
    <x v="4"/>
    <n v="0"/>
    <n v="96171.46"/>
  </r>
  <r>
    <d v="2016-03-31T00:00:00"/>
    <s v="记"/>
    <n v="83"/>
    <m/>
    <s v="550120"/>
    <x v="4"/>
    <n v="0"/>
    <n v="87430.7"/>
  </r>
  <r>
    <d v="2016-03-31T00:00:00"/>
    <s v="记"/>
    <n v="83"/>
    <m/>
    <s v="550121"/>
    <x v="4"/>
    <n v="0"/>
    <n v="259835.52000000002"/>
  </r>
  <r>
    <d v="2016-03-31T00:00:00"/>
    <s v="记"/>
    <n v="83"/>
    <m/>
    <s v="550122"/>
    <x v="4"/>
    <n v="0"/>
    <n v="221905.6"/>
  </r>
  <r>
    <d v="2016-03-31T00:00:00"/>
    <s v="记"/>
    <n v="83"/>
    <m/>
    <s v="550202"/>
    <x v="5"/>
    <n v="0"/>
    <n v="15536.36"/>
  </r>
  <r>
    <d v="2016-03-31T00:00:00"/>
    <s v="记"/>
    <n v="83"/>
    <m/>
    <s v="550204"/>
    <x v="5"/>
    <n v="0"/>
    <n v="6813.38"/>
  </r>
  <r>
    <d v="2016-03-31T00:00:00"/>
    <s v="记"/>
    <n v="83"/>
    <m/>
    <s v="550207"/>
    <x v="5"/>
    <n v="0"/>
    <n v="1026686.29"/>
  </r>
  <r>
    <d v="2016-03-31T00:00:00"/>
    <s v="记"/>
    <n v="83"/>
    <m/>
    <s v="550208"/>
    <x v="5"/>
    <n v="0"/>
    <n v="171724"/>
  </r>
  <r>
    <d v="2016-03-31T00:00:00"/>
    <s v="记"/>
    <n v="83"/>
    <m/>
    <s v="550209"/>
    <x v="5"/>
    <n v="0"/>
    <n v="1330"/>
  </r>
  <r>
    <d v="2016-03-31T00:00:00"/>
    <s v="记"/>
    <n v="83"/>
    <m/>
    <s v="550210"/>
    <x v="5"/>
    <n v="0"/>
    <n v="3353"/>
  </r>
  <r>
    <d v="2016-03-31T00:00:00"/>
    <s v="记"/>
    <n v="83"/>
    <m/>
    <s v="550211"/>
    <x v="5"/>
    <n v="0"/>
    <n v="38618.65"/>
  </r>
  <r>
    <d v="2016-03-31T00:00:00"/>
    <s v="记"/>
    <n v="83"/>
    <m/>
    <s v="550301"/>
    <x v="6"/>
    <n v="0"/>
    <n v="5295.5"/>
  </r>
  <r>
    <d v="2016-03-31T00:00:00"/>
    <s v="记"/>
    <n v="83"/>
    <m/>
    <s v="550302"/>
    <x v="6"/>
    <n v="0"/>
    <n v="-22638.07"/>
  </r>
  <r>
    <d v="2016-03-31T00:00:00"/>
    <s v="记"/>
    <n v="83"/>
    <m/>
    <s v="5701"/>
    <x v="7"/>
    <n v="0"/>
    <n v="347953.34"/>
  </r>
  <r>
    <d v="2016-04-30T00:00:00"/>
    <s v="记"/>
    <n v="94"/>
    <m/>
    <s v="5101"/>
    <x v="0"/>
    <n v="17064589.780000001"/>
    <n v="0"/>
  </r>
  <r>
    <d v="2016-04-30T00:00:00"/>
    <s v="记"/>
    <n v="94"/>
    <m/>
    <s v="5301"/>
    <x v="1"/>
    <n v="132466.46"/>
    <n v="0"/>
  </r>
  <r>
    <d v="2016-04-30T00:00:00"/>
    <s v="记"/>
    <n v="94"/>
    <m/>
    <s v="3131"/>
    <x v="2"/>
    <n v="0"/>
    <n v="17197056.239999998"/>
  </r>
  <r>
    <d v="2016-04-30T00:00:00"/>
    <s v="记"/>
    <n v="94"/>
    <m/>
    <s v="3131"/>
    <x v="2"/>
    <n v="12357466.799999999"/>
    <n v="0"/>
  </r>
  <r>
    <d v="2016-04-30T00:00:00"/>
    <s v="记"/>
    <n v="94"/>
    <m/>
    <s v="5401"/>
    <x v="3"/>
    <n v="0"/>
    <n v="4803311.03"/>
  </r>
  <r>
    <d v="2016-04-30T00:00:00"/>
    <s v="记"/>
    <n v="94"/>
    <m/>
    <s v="5402"/>
    <x v="8"/>
    <n v="0"/>
    <n v="995.8900000000001"/>
  </r>
  <r>
    <d v="2016-04-30T00:00:00"/>
    <s v="记"/>
    <n v="94"/>
    <m/>
    <s v="550101"/>
    <x v="4"/>
    <n v="0"/>
    <n v="56126.14"/>
  </r>
  <r>
    <d v="2016-04-30T00:00:00"/>
    <s v="记"/>
    <n v="94"/>
    <m/>
    <s v="550102"/>
    <x v="4"/>
    <n v="0"/>
    <n v="312590.53000000003"/>
  </r>
  <r>
    <d v="2016-04-30T00:00:00"/>
    <s v="记"/>
    <n v="94"/>
    <m/>
    <s v="550104"/>
    <x v="4"/>
    <n v="0"/>
    <n v="181696.83"/>
  </r>
  <r>
    <d v="2016-04-30T00:00:00"/>
    <s v="记"/>
    <n v="94"/>
    <m/>
    <s v="550105"/>
    <x v="4"/>
    <n v="0"/>
    <n v="41437.69"/>
  </r>
  <r>
    <d v="2016-04-30T00:00:00"/>
    <s v="记"/>
    <n v="94"/>
    <m/>
    <s v="550106"/>
    <x v="4"/>
    <n v="0"/>
    <n v="34048.49"/>
  </r>
  <r>
    <d v="2016-04-30T00:00:00"/>
    <s v="记"/>
    <n v="94"/>
    <m/>
    <s v="550107"/>
    <x v="4"/>
    <n v="0"/>
    <n v="1958000.52"/>
  </r>
  <r>
    <d v="2016-04-30T00:00:00"/>
    <s v="记"/>
    <n v="94"/>
    <m/>
    <s v="550108"/>
    <x v="4"/>
    <n v="0"/>
    <n v="2019156.3000000003"/>
  </r>
  <r>
    <d v="2016-04-30T00:00:00"/>
    <s v="记"/>
    <n v="94"/>
    <m/>
    <s v="550109"/>
    <x v="4"/>
    <n v="0"/>
    <n v="36680"/>
  </r>
  <r>
    <d v="2016-04-30T00:00:00"/>
    <s v="记"/>
    <n v="94"/>
    <m/>
    <s v="550110"/>
    <x v="4"/>
    <n v="0"/>
    <n v="28145.39"/>
  </r>
  <r>
    <d v="2016-04-30T00:00:00"/>
    <s v="记"/>
    <n v="94"/>
    <m/>
    <s v="550111"/>
    <x v="4"/>
    <n v="0"/>
    <n v="12680.99"/>
  </r>
  <r>
    <d v="2016-04-30T00:00:00"/>
    <s v="记"/>
    <n v="94"/>
    <m/>
    <s v="550113"/>
    <x v="4"/>
    <n v="0"/>
    <n v="45091.619999999995"/>
  </r>
  <r>
    <d v="2016-04-30T00:00:00"/>
    <s v="记"/>
    <n v="94"/>
    <m/>
    <s v="550114"/>
    <x v="4"/>
    <n v="0"/>
    <n v="4955.72"/>
  </r>
  <r>
    <d v="2016-04-30T00:00:00"/>
    <s v="记"/>
    <n v="94"/>
    <m/>
    <s v="550117"/>
    <x v="4"/>
    <n v="0"/>
    <n v="700000"/>
  </r>
  <r>
    <d v="2016-04-30T00:00:00"/>
    <s v="记"/>
    <n v="94"/>
    <m/>
    <s v="550118"/>
    <x v="4"/>
    <n v="0"/>
    <n v="106119.23"/>
  </r>
  <r>
    <d v="2016-04-30T00:00:00"/>
    <s v="记"/>
    <n v="94"/>
    <m/>
    <s v="550119"/>
    <x v="4"/>
    <n v="0"/>
    <n v="80057.599999999991"/>
  </r>
  <r>
    <d v="2016-04-30T00:00:00"/>
    <s v="记"/>
    <n v="94"/>
    <m/>
    <s v="550120"/>
    <x v="4"/>
    <n v="0"/>
    <n v="78946.7"/>
  </r>
  <r>
    <d v="2016-04-30T00:00:00"/>
    <s v="记"/>
    <n v="94"/>
    <m/>
    <s v="550121"/>
    <x v="4"/>
    <n v="0"/>
    <n v="275297.33"/>
  </r>
  <r>
    <d v="2016-04-30T00:00:00"/>
    <s v="记"/>
    <n v="94"/>
    <m/>
    <s v="550122"/>
    <x v="4"/>
    <n v="0"/>
    <n v="279221.45999999996"/>
  </r>
  <r>
    <d v="2016-04-30T00:00:00"/>
    <s v="记"/>
    <n v="94"/>
    <m/>
    <s v="550123"/>
    <x v="4"/>
    <n v="0"/>
    <n v="410298"/>
  </r>
  <r>
    <d v="2016-04-30T00:00:00"/>
    <s v="记"/>
    <n v="94"/>
    <m/>
    <s v="550202"/>
    <x v="5"/>
    <n v="0"/>
    <n v="2569"/>
  </r>
  <r>
    <d v="2016-04-30T00:00:00"/>
    <s v="记"/>
    <n v="94"/>
    <m/>
    <s v="550204"/>
    <x v="5"/>
    <n v="0"/>
    <n v="22406.3"/>
  </r>
  <r>
    <d v="2016-04-30T00:00:00"/>
    <s v="记"/>
    <n v="94"/>
    <m/>
    <s v="550207"/>
    <x v="5"/>
    <n v="0"/>
    <n v="671500.69"/>
  </r>
  <r>
    <d v="2016-04-30T00:00:00"/>
    <s v="记"/>
    <n v="94"/>
    <m/>
    <s v="550208"/>
    <x v="5"/>
    <n v="0"/>
    <n v="171010"/>
  </r>
  <r>
    <d v="2016-04-30T00:00:00"/>
    <s v="记"/>
    <n v="94"/>
    <m/>
    <s v="550209"/>
    <x v="5"/>
    <n v="0"/>
    <n v="5013.75"/>
  </r>
  <r>
    <d v="2016-04-30T00:00:00"/>
    <s v="记"/>
    <n v="94"/>
    <m/>
    <s v="550211"/>
    <x v="5"/>
    <n v="0"/>
    <n v="17796.100000000002"/>
  </r>
  <r>
    <d v="2016-04-30T00:00:00"/>
    <s v="记"/>
    <n v="94"/>
    <m/>
    <s v="550301"/>
    <x v="6"/>
    <n v="0"/>
    <n v="2313.5"/>
  </r>
  <r>
    <d v="2016-05-31T00:00:00"/>
    <s v="记"/>
    <n v="90"/>
    <m/>
    <s v="5101"/>
    <x v="0"/>
    <n v="19347343.68"/>
    <n v="0"/>
  </r>
  <r>
    <d v="2016-05-31T00:00:00"/>
    <s v="记"/>
    <n v="90"/>
    <m/>
    <s v="5301"/>
    <x v="1"/>
    <n v="133472.22"/>
    <n v="0"/>
  </r>
  <r>
    <d v="2016-05-31T00:00:00"/>
    <s v="记"/>
    <n v="90"/>
    <m/>
    <s v="3131"/>
    <x v="2"/>
    <n v="0"/>
    <n v="19480815.900000002"/>
  </r>
  <r>
    <d v="2016-05-31T00:00:00"/>
    <s v="记"/>
    <n v="90"/>
    <m/>
    <s v="3131"/>
    <x v="2"/>
    <n v="17525710.02"/>
    <n v="0"/>
  </r>
  <r>
    <d v="2016-05-31T00:00:00"/>
    <s v="记"/>
    <n v="90"/>
    <m/>
    <s v="5401"/>
    <x v="3"/>
    <n v="0"/>
    <n v="5514241.8799999999"/>
  </r>
  <r>
    <d v="2016-05-31T00:00:00"/>
    <s v="记"/>
    <n v="90"/>
    <m/>
    <s v="5402"/>
    <x v="8"/>
    <n v="0"/>
    <n v="16506.490000000002"/>
  </r>
  <r>
    <d v="2016-05-31T00:00:00"/>
    <s v="记"/>
    <n v="90"/>
    <m/>
    <s v="550101"/>
    <x v="4"/>
    <n v="0"/>
    <n v="56535.78"/>
  </r>
  <r>
    <d v="2016-05-31T00:00:00"/>
    <s v="记"/>
    <n v="90"/>
    <m/>
    <s v="550102"/>
    <x v="4"/>
    <n v="0"/>
    <n v="115018.75"/>
  </r>
  <r>
    <d v="2016-05-31T00:00:00"/>
    <s v="记"/>
    <n v="90"/>
    <m/>
    <s v="550103"/>
    <x v="4"/>
    <n v="0"/>
    <n v="509851.29999999993"/>
  </r>
  <r>
    <d v="2016-05-31T00:00:00"/>
    <s v="记"/>
    <n v="90"/>
    <m/>
    <s v="550104"/>
    <x v="4"/>
    <n v="0"/>
    <n v="169854.51"/>
  </r>
  <r>
    <d v="2016-05-31T00:00:00"/>
    <s v="记"/>
    <n v="90"/>
    <m/>
    <s v="550105"/>
    <x v="4"/>
    <n v="0"/>
    <n v="9937.6200000000008"/>
  </r>
  <r>
    <d v="2016-05-31T00:00:00"/>
    <s v="记"/>
    <n v="90"/>
    <m/>
    <s v="550106"/>
    <x v="4"/>
    <n v="0"/>
    <n v="111664"/>
  </r>
  <r>
    <d v="2016-05-31T00:00:00"/>
    <s v="记"/>
    <n v="90"/>
    <m/>
    <s v="550107"/>
    <x v="4"/>
    <n v="0"/>
    <n v="1764644.8399999999"/>
  </r>
  <r>
    <d v="2016-05-31T00:00:00"/>
    <s v="记"/>
    <n v="90"/>
    <m/>
    <s v="550108"/>
    <x v="4"/>
    <n v="0"/>
    <n v="1933597.4700000002"/>
  </r>
  <r>
    <d v="2016-05-31T00:00:00"/>
    <s v="记"/>
    <n v="90"/>
    <m/>
    <s v="550109"/>
    <x v="4"/>
    <n v="0"/>
    <n v="38430"/>
  </r>
  <r>
    <d v="2016-05-31T00:00:00"/>
    <s v="记"/>
    <n v="90"/>
    <m/>
    <s v="550110"/>
    <x v="4"/>
    <n v="0"/>
    <n v="35779.03"/>
  </r>
  <r>
    <d v="2016-05-31T00:00:00"/>
    <s v="记"/>
    <n v="90"/>
    <m/>
    <s v="550111"/>
    <x v="4"/>
    <n v="0"/>
    <n v="856.24"/>
  </r>
  <r>
    <d v="2016-05-31T00:00:00"/>
    <s v="记"/>
    <n v="90"/>
    <m/>
    <s v="550113"/>
    <x v="4"/>
    <n v="0"/>
    <n v="27141.940000000002"/>
  </r>
  <r>
    <d v="2016-05-31T00:00:00"/>
    <s v="记"/>
    <n v="90"/>
    <m/>
    <s v="550114"/>
    <x v="4"/>
    <n v="0"/>
    <n v="4955.72"/>
  </r>
  <r>
    <d v="2016-05-31T00:00:00"/>
    <s v="记"/>
    <n v="90"/>
    <m/>
    <s v="550117"/>
    <x v="4"/>
    <n v="0"/>
    <n v="4587500.3999999994"/>
  </r>
  <r>
    <d v="2016-05-31T00:00:00"/>
    <s v="记"/>
    <n v="90"/>
    <m/>
    <s v="550118"/>
    <x v="4"/>
    <n v="0"/>
    <n v="265664.7"/>
  </r>
  <r>
    <d v="2016-05-31T00:00:00"/>
    <s v="记"/>
    <n v="90"/>
    <m/>
    <s v="550119"/>
    <x v="4"/>
    <n v="0"/>
    <n v="67125.87"/>
  </r>
  <r>
    <d v="2016-05-31T00:00:00"/>
    <s v="记"/>
    <n v="90"/>
    <m/>
    <s v="550120"/>
    <x v="4"/>
    <n v="0"/>
    <n v="37658.880000000005"/>
  </r>
  <r>
    <d v="2016-05-31T00:00:00"/>
    <s v="记"/>
    <n v="90"/>
    <m/>
    <s v="550121"/>
    <x v="4"/>
    <n v="0"/>
    <n v="416972.08"/>
  </r>
  <r>
    <d v="2016-05-31T00:00:00"/>
    <s v="记"/>
    <n v="90"/>
    <m/>
    <s v="550122"/>
    <x v="4"/>
    <n v="0"/>
    <n v="105669.83"/>
  </r>
  <r>
    <d v="2016-05-31T00:00:00"/>
    <s v="记"/>
    <n v="90"/>
    <m/>
    <s v="550202"/>
    <x v="5"/>
    <n v="0"/>
    <n v="7371.07"/>
  </r>
  <r>
    <d v="2016-05-31T00:00:00"/>
    <s v="记"/>
    <n v="90"/>
    <m/>
    <s v="550204"/>
    <x v="5"/>
    <n v="0"/>
    <n v="38718.68"/>
  </r>
  <r>
    <d v="2016-05-31T00:00:00"/>
    <s v="记"/>
    <n v="90"/>
    <m/>
    <s v="550207"/>
    <x v="5"/>
    <n v="0"/>
    <n v="1104995.78"/>
  </r>
  <r>
    <d v="2016-05-31T00:00:00"/>
    <s v="记"/>
    <n v="90"/>
    <m/>
    <s v="550208"/>
    <x v="5"/>
    <n v="0"/>
    <n v="372505"/>
  </r>
  <r>
    <d v="2016-05-31T00:00:00"/>
    <s v="记"/>
    <n v="90"/>
    <m/>
    <s v="550209"/>
    <x v="5"/>
    <n v="0"/>
    <n v="5013.75"/>
  </r>
  <r>
    <d v="2016-05-31T00:00:00"/>
    <s v="记"/>
    <n v="90"/>
    <m/>
    <s v="550211"/>
    <x v="5"/>
    <n v="0"/>
    <n v="41064.94"/>
  </r>
  <r>
    <d v="2016-05-31T00:00:00"/>
    <s v="记"/>
    <n v="90"/>
    <m/>
    <s v="550217"/>
    <x v="5"/>
    <n v="0"/>
    <n v="118140.26000000001"/>
  </r>
  <r>
    <d v="2016-05-31T00:00:00"/>
    <s v="记"/>
    <n v="90"/>
    <m/>
    <s v="550301"/>
    <x v="6"/>
    <n v="0"/>
    <n v="3346"/>
  </r>
  <r>
    <d v="2016-05-31T00:00:00"/>
    <s v="记"/>
    <n v="90"/>
    <m/>
    <s v="5601"/>
    <x v="9"/>
    <n v="0"/>
    <n v="35000"/>
  </r>
  <r>
    <d v="2016-05-31T00:00:00"/>
    <s v="记"/>
    <n v="90"/>
    <m/>
    <s v="5701"/>
    <x v="7"/>
    <n v="0"/>
    <n v="9947.2099999999991"/>
  </r>
  <r>
    <d v="2016-06-30T00:00:00"/>
    <s v="记"/>
    <n v="69"/>
    <m/>
    <s v="5101"/>
    <x v="0"/>
    <n v="2415611.94"/>
    <n v="0"/>
  </r>
  <r>
    <d v="2016-06-30T00:00:00"/>
    <s v="记"/>
    <n v="69"/>
    <m/>
    <s v="3131"/>
    <x v="2"/>
    <n v="0"/>
    <n v="2415611.94"/>
  </r>
  <r>
    <d v="2016-06-30T00:00:00"/>
    <s v="记"/>
    <n v="69"/>
    <m/>
    <s v="3131"/>
    <x v="2"/>
    <n v="5635192.6400000006"/>
    <n v="0"/>
  </r>
  <r>
    <d v="2016-06-30T00:00:00"/>
    <s v="记"/>
    <n v="69"/>
    <m/>
    <s v="5401"/>
    <x v="3"/>
    <n v="0"/>
    <n v="395122.98"/>
  </r>
  <r>
    <d v="2016-06-30T00:00:00"/>
    <s v="记"/>
    <n v="69"/>
    <m/>
    <s v="550101"/>
    <x v="4"/>
    <n v="0"/>
    <n v="56537.18"/>
  </r>
  <r>
    <d v="2016-06-30T00:00:00"/>
    <s v="记"/>
    <n v="69"/>
    <m/>
    <s v="550102"/>
    <x v="4"/>
    <n v="0"/>
    <n v="71866.900000000009"/>
  </r>
  <r>
    <d v="2016-06-30T00:00:00"/>
    <s v="记"/>
    <n v="69"/>
    <m/>
    <s v="550104"/>
    <x v="4"/>
    <n v="0"/>
    <n v="159704.51"/>
  </r>
  <r>
    <d v="2016-06-30T00:00:00"/>
    <s v="记"/>
    <n v="69"/>
    <m/>
    <s v="550106"/>
    <x v="4"/>
    <n v="0"/>
    <n v="51439.57"/>
  </r>
  <r>
    <d v="2016-06-30T00:00:00"/>
    <s v="记"/>
    <n v="69"/>
    <m/>
    <s v="550107"/>
    <x v="4"/>
    <n v="0"/>
    <n v="457948.61000000004"/>
  </r>
  <r>
    <d v="2016-06-30T00:00:00"/>
    <s v="记"/>
    <n v="69"/>
    <m/>
    <s v="550108"/>
    <x v="4"/>
    <n v="0"/>
    <n v="2129364.16"/>
  </r>
  <r>
    <d v="2016-06-30T00:00:00"/>
    <s v="记"/>
    <n v="69"/>
    <m/>
    <s v="550109"/>
    <x v="4"/>
    <n v="0"/>
    <n v="35455"/>
  </r>
  <r>
    <d v="2016-06-30T00:00:00"/>
    <s v="记"/>
    <n v="69"/>
    <m/>
    <s v="550110"/>
    <x v="4"/>
    <n v="0"/>
    <n v="71625.33"/>
  </r>
  <r>
    <d v="2016-06-30T00:00:00"/>
    <s v="记"/>
    <n v="69"/>
    <m/>
    <s v="550111"/>
    <x v="4"/>
    <n v="0"/>
    <n v="163.79999999999998"/>
  </r>
  <r>
    <d v="2016-06-30T00:00:00"/>
    <s v="记"/>
    <n v="69"/>
    <m/>
    <s v="550113"/>
    <x v="4"/>
    <n v="0"/>
    <n v="36073.380000000005"/>
  </r>
  <r>
    <d v="2016-06-30T00:00:00"/>
    <s v="记"/>
    <n v="69"/>
    <m/>
    <s v="550114"/>
    <x v="4"/>
    <n v="0"/>
    <n v="4955.72"/>
  </r>
  <r>
    <d v="2016-06-30T00:00:00"/>
    <s v="记"/>
    <n v="69"/>
    <m/>
    <s v="550118"/>
    <x v="4"/>
    <n v="0"/>
    <n v="73774.33"/>
  </r>
  <r>
    <d v="2016-06-30T00:00:00"/>
    <s v="记"/>
    <n v="69"/>
    <m/>
    <s v="550119"/>
    <x v="4"/>
    <n v="0"/>
    <n v="108714.90000000001"/>
  </r>
  <r>
    <d v="2016-06-30T00:00:00"/>
    <s v="记"/>
    <n v="69"/>
    <m/>
    <s v="550120"/>
    <x v="4"/>
    <n v="0"/>
    <n v="170072.49"/>
  </r>
  <r>
    <d v="2016-06-30T00:00:00"/>
    <s v="记"/>
    <n v="69"/>
    <m/>
    <s v="550121"/>
    <x v="4"/>
    <n v="0"/>
    <n v="322055.02"/>
  </r>
  <r>
    <d v="2016-06-30T00:00:00"/>
    <s v="记"/>
    <n v="69"/>
    <m/>
    <s v="550202"/>
    <x v="5"/>
    <n v="0"/>
    <n v="88248.090000000011"/>
  </r>
  <r>
    <d v="2016-06-30T00:00:00"/>
    <s v="记"/>
    <n v="69"/>
    <m/>
    <s v="550204"/>
    <x v="5"/>
    <n v="0"/>
    <n v="38718.68"/>
  </r>
  <r>
    <d v="2016-06-30T00:00:00"/>
    <s v="记"/>
    <n v="69"/>
    <m/>
    <s v="550207"/>
    <x v="5"/>
    <n v="0"/>
    <n v="392301"/>
  </r>
  <r>
    <d v="2016-06-30T00:00:00"/>
    <s v="记"/>
    <n v="69"/>
    <m/>
    <s v="550208"/>
    <x v="5"/>
    <n v="0"/>
    <n v="562905"/>
  </r>
  <r>
    <d v="2016-06-30T00:00:00"/>
    <s v="记"/>
    <n v="69"/>
    <m/>
    <s v="550209"/>
    <x v="5"/>
    <n v="0"/>
    <n v="10263.75"/>
  </r>
  <r>
    <d v="2016-06-30T00:00:00"/>
    <s v="记"/>
    <n v="69"/>
    <m/>
    <s v="550211"/>
    <x v="5"/>
    <n v="0"/>
    <n v="19132.539999999997"/>
  </r>
  <r>
    <d v="2016-06-30T00:00:00"/>
    <s v="记"/>
    <n v="69"/>
    <m/>
    <s v="550217"/>
    <x v="5"/>
    <n v="0"/>
    <n v="8686.0199999999986"/>
  </r>
  <r>
    <d v="2016-06-30T00:00:00"/>
    <s v="记"/>
    <n v="69"/>
    <m/>
    <s v="550301"/>
    <x v="6"/>
    <n v="0"/>
    <n v="2485"/>
  </r>
  <r>
    <d v="2016-06-30T00:00:00"/>
    <s v="记"/>
    <n v="69"/>
    <m/>
    <s v="550302"/>
    <x v="6"/>
    <n v="0"/>
    <n v="-30761.5"/>
  </r>
  <r>
    <d v="2016-06-30T00:00:00"/>
    <s v="记"/>
    <n v="69"/>
    <m/>
    <s v="5701"/>
    <x v="7"/>
    <n v="0"/>
    <n v="398340.18"/>
  </r>
  <r>
    <d v="2016-06-30T00:00:00"/>
    <s v="记"/>
    <n v="71"/>
    <m/>
    <s v="3131"/>
    <x v="2"/>
    <n v="11956694.539999999"/>
    <n v="0"/>
  </r>
  <r>
    <d v="2016-06-30T00:00:00"/>
    <s v="记"/>
    <n v="71"/>
    <s v="结转本年利润"/>
    <s v="314115"/>
    <x v="10"/>
    <n v="0"/>
    <n v="11956694.539999999"/>
  </r>
  <r>
    <d v="2016-07-31T00:00:00"/>
    <s v="记"/>
    <n v="70"/>
    <m/>
    <s v="5101"/>
    <x v="0"/>
    <n v="19153870.890000001"/>
    <n v="0"/>
  </r>
  <r>
    <d v="2016-07-31T00:00:00"/>
    <s v="记"/>
    <n v="70"/>
    <m/>
    <s v="5301"/>
    <x v="1"/>
    <n v="159110.84"/>
    <n v="0"/>
  </r>
  <r>
    <d v="2016-07-31T00:00:00"/>
    <s v="记"/>
    <n v="70"/>
    <m/>
    <s v="5401"/>
    <x v="3"/>
    <n v="0"/>
    <n v="3365453.21"/>
  </r>
  <r>
    <d v="2016-07-31T00:00:00"/>
    <s v="记"/>
    <n v="70"/>
    <m/>
    <s v="5402"/>
    <x v="8"/>
    <n v="0"/>
    <n v="8918.35"/>
  </r>
  <r>
    <d v="2016-07-31T00:00:00"/>
    <s v="记"/>
    <n v="70"/>
    <m/>
    <s v="550101"/>
    <x v="4"/>
    <n v="0"/>
    <n v="56243.74"/>
  </r>
  <r>
    <d v="2016-07-31T00:00:00"/>
    <s v="记"/>
    <n v="70"/>
    <m/>
    <s v="550102"/>
    <x v="4"/>
    <n v="0"/>
    <n v="74524.94"/>
  </r>
  <r>
    <d v="2016-07-31T00:00:00"/>
    <s v="记"/>
    <n v="70"/>
    <m/>
    <s v="550103"/>
    <x v="4"/>
    <n v="0"/>
    <n v="582972.04"/>
  </r>
  <r>
    <d v="2016-07-31T00:00:00"/>
    <s v="记"/>
    <n v="70"/>
    <m/>
    <s v="550104"/>
    <x v="4"/>
    <n v="0"/>
    <n v="170252.04"/>
  </r>
  <r>
    <d v="2016-07-31T00:00:00"/>
    <s v="记"/>
    <n v="70"/>
    <m/>
    <s v="550106"/>
    <x v="4"/>
    <n v="0"/>
    <n v="52029.11"/>
  </r>
  <r>
    <d v="2016-07-31T00:00:00"/>
    <s v="记"/>
    <n v="70"/>
    <m/>
    <s v="550107"/>
    <x v="4"/>
    <n v="0"/>
    <n v="1340754.17"/>
  </r>
  <r>
    <d v="2016-07-31T00:00:00"/>
    <s v="记"/>
    <n v="70"/>
    <m/>
    <s v="550108"/>
    <x v="4"/>
    <n v="0"/>
    <n v="600703.04"/>
  </r>
  <r>
    <d v="2016-07-31T00:00:00"/>
    <s v="记"/>
    <n v="70"/>
    <m/>
    <s v="550109"/>
    <x v="4"/>
    <n v="0"/>
    <n v="28598.5"/>
  </r>
  <r>
    <d v="2016-07-31T00:00:00"/>
    <s v="记"/>
    <n v="70"/>
    <m/>
    <s v="550110"/>
    <x v="4"/>
    <n v="0"/>
    <n v="1061.2"/>
  </r>
  <r>
    <d v="2016-07-31T00:00:00"/>
    <s v="记"/>
    <n v="70"/>
    <m/>
    <s v="550111"/>
    <x v="4"/>
    <n v="0"/>
    <n v="14811.16"/>
  </r>
  <r>
    <d v="2016-07-31T00:00:00"/>
    <s v="记"/>
    <n v="70"/>
    <m/>
    <s v="550113"/>
    <x v="4"/>
    <n v="0"/>
    <n v="6300"/>
  </r>
  <r>
    <d v="2016-07-31T00:00:00"/>
    <s v="记"/>
    <n v="70"/>
    <m/>
    <s v="550114"/>
    <x v="4"/>
    <n v="0"/>
    <n v="7181.72"/>
  </r>
  <r>
    <d v="2016-07-31T00:00:00"/>
    <s v="记"/>
    <n v="70"/>
    <m/>
    <s v="550117"/>
    <x v="4"/>
    <n v="0"/>
    <n v="8301341.2999999989"/>
  </r>
  <r>
    <d v="2016-07-31T00:00:00"/>
    <s v="记"/>
    <n v="70"/>
    <m/>
    <s v="550118"/>
    <x v="4"/>
    <n v="0"/>
    <n v="12250"/>
  </r>
  <r>
    <d v="2016-07-31T00:00:00"/>
    <s v="记"/>
    <n v="70"/>
    <m/>
    <s v="550119"/>
    <x v="4"/>
    <n v="0"/>
    <n v="105181.93"/>
  </r>
  <r>
    <d v="2016-07-31T00:00:00"/>
    <s v="记"/>
    <n v="70"/>
    <m/>
    <s v="550120"/>
    <x v="4"/>
    <n v="0"/>
    <n v="10278.17"/>
  </r>
  <r>
    <d v="2016-07-31T00:00:00"/>
    <s v="记"/>
    <n v="70"/>
    <m/>
    <s v="550121"/>
    <x v="4"/>
    <n v="0"/>
    <n v="280205.45"/>
  </r>
  <r>
    <d v="2016-07-31T00:00:00"/>
    <s v="记"/>
    <n v="70"/>
    <m/>
    <s v="550122"/>
    <x v="4"/>
    <n v="0"/>
    <n v="209191.36"/>
  </r>
  <r>
    <d v="2016-07-31T00:00:00"/>
    <s v="记"/>
    <n v="70"/>
    <m/>
    <s v="550202"/>
    <x v="5"/>
    <n v="0"/>
    <n v="1050"/>
  </r>
  <r>
    <d v="2016-07-31T00:00:00"/>
    <s v="记"/>
    <n v="70"/>
    <m/>
    <s v="550204"/>
    <x v="5"/>
    <n v="0"/>
    <n v="41724.200000000004"/>
  </r>
  <r>
    <d v="2016-07-31T00:00:00"/>
    <s v="记"/>
    <n v="70"/>
    <m/>
    <s v="550207"/>
    <x v="5"/>
    <n v="0"/>
    <n v="1165864"/>
  </r>
  <r>
    <d v="2016-07-31T00:00:00"/>
    <s v="记"/>
    <n v="70"/>
    <m/>
    <s v="550208"/>
    <x v="5"/>
    <n v="0"/>
    <n v="120120"/>
  </r>
  <r>
    <d v="2016-07-31T00:00:00"/>
    <s v="记"/>
    <n v="70"/>
    <m/>
    <s v="550209"/>
    <x v="5"/>
    <n v="0"/>
    <n v="10260.25"/>
  </r>
  <r>
    <d v="2016-07-31T00:00:00"/>
    <s v="记"/>
    <n v="70"/>
    <m/>
    <s v="550211"/>
    <x v="5"/>
    <n v="0"/>
    <n v="8406.58"/>
  </r>
  <r>
    <d v="2016-07-31T00:00:00"/>
    <s v="记"/>
    <n v="70"/>
    <m/>
    <s v="550217"/>
    <x v="5"/>
    <n v="0"/>
    <n v="1596"/>
  </r>
  <r>
    <d v="2016-07-31T00:00:00"/>
    <s v="记"/>
    <n v="70"/>
    <m/>
    <s v="550301"/>
    <x v="6"/>
    <n v="0"/>
    <n v="2478"/>
  </r>
  <r>
    <d v="2016-07-31T00:00:00"/>
    <s v="记"/>
    <n v="70"/>
    <m/>
    <s v="3131"/>
    <x v="2"/>
    <n v="0"/>
    <n v="2733231.27"/>
  </r>
  <r>
    <d v="2016-08-31T00:00:00"/>
    <s v="记"/>
    <n v="80"/>
    <m/>
    <s v="5101"/>
    <x v="0"/>
    <n v="19747465.640000001"/>
    <n v="0"/>
  </r>
  <r>
    <d v="2016-08-31T00:00:00"/>
    <s v="记"/>
    <n v="80"/>
    <m/>
    <s v="5301"/>
    <x v="1"/>
    <n v="105634.97"/>
    <n v="0"/>
  </r>
  <r>
    <d v="2016-08-31T00:00:00"/>
    <s v="记"/>
    <n v="80"/>
    <m/>
    <s v="3131"/>
    <x v="2"/>
    <n v="0"/>
    <n v="19853100.609999999"/>
  </r>
  <r>
    <d v="2016-08-31T00:00:00"/>
    <s v="记"/>
    <n v="81"/>
    <m/>
    <s v="3131"/>
    <x v="2"/>
    <n v="17181867.150000002"/>
    <n v="0"/>
  </r>
  <r>
    <d v="2016-08-31T00:00:00"/>
    <s v="记"/>
    <n v="81"/>
    <m/>
    <s v="5401"/>
    <x v="3"/>
    <n v="0"/>
    <n v="4566218.2300000004"/>
  </r>
  <r>
    <d v="2016-08-31T00:00:00"/>
    <s v="记"/>
    <n v="81"/>
    <m/>
    <s v="5402"/>
    <x v="8"/>
    <n v="0"/>
    <n v="44997.61"/>
  </r>
  <r>
    <d v="2016-08-31T00:00:00"/>
    <s v="记"/>
    <n v="81"/>
    <m/>
    <s v="550101"/>
    <x v="4"/>
    <n v="0"/>
    <n v="56538.579999999994"/>
  </r>
  <r>
    <d v="2016-08-31T00:00:00"/>
    <s v="记"/>
    <n v="81"/>
    <m/>
    <s v="550102"/>
    <x v="4"/>
    <n v="0"/>
    <n v="117751.97"/>
  </r>
  <r>
    <d v="2016-08-31T00:00:00"/>
    <s v="记"/>
    <n v="81"/>
    <m/>
    <s v="550103"/>
    <x v="4"/>
    <n v="0"/>
    <n v="726307.96"/>
  </r>
  <r>
    <d v="2016-08-31T00:00:00"/>
    <s v="记"/>
    <n v="81"/>
    <m/>
    <s v="550104"/>
    <x v="4"/>
    <n v="0"/>
    <n v="170252.04"/>
  </r>
  <r>
    <d v="2016-08-31T00:00:00"/>
    <s v="记"/>
    <n v="81"/>
    <m/>
    <s v="550105"/>
    <x v="4"/>
    <n v="0"/>
    <n v="6300"/>
  </r>
  <r>
    <d v="2016-08-31T00:00:00"/>
    <s v="记"/>
    <n v="81"/>
    <m/>
    <s v="550106"/>
    <x v="4"/>
    <n v="0"/>
    <n v="134135.75"/>
  </r>
  <r>
    <d v="2016-08-31T00:00:00"/>
    <s v="记"/>
    <n v="81"/>
    <m/>
    <s v="550107"/>
    <x v="4"/>
    <n v="0"/>
    <n v="1352560.86"/>
  </r>
  <r>
    <d v="2016-08-31T00:00:00"/>
    <s v="记"/>
    <n v="81"/>
    <m/>
    <s v="550108"/>
    <x v="4"/>
    <n v="0"/>
    <n v="1756566"/>
  </r>
  <r>
    <d v="2016-08-31T00:00:00"/>
    <s v="记"/>
    <n v="81"/>
    <m/>
    <s v="550109"/>
    <x v="4"/>
    <n v="0"/>
    <n v="35875"/>
  </r>
  <r>
    <d v="2016-08-31T00:00:00"/>
    <s v="记"/>
    <n v="81"/>
    <m/>
    <s v="550110"/>
    <x v="4"/>
    <n v="0"/>
    <n v="59178"/>
  </r>
  <r>
    <d v="2016-08-31T00:00:00"/>
    <s v="记"/>
    <n v="81"/>
    <m/>
    <s v="550111"/>
    <x v="4"/>
    <n v="0"/>
    <n v="4332.72"/>
  </r>
  <r>
    <d v="2016-08-31T00:00:00"/>
    <s v="记"/>
    <n v="81"/>
    <m/>
    <s v="550113"/>
    <x v="4"/>
    <n v="0"/>
    <n v="83541.5"/>
  </r>
  <r>
    <d v="2016-08-31T00:00:00"/>
    <s v="记"/>
    <n v="81"/>
    <m/>
    <s v="550114"/>
    <x v="4"/>
    <n v="0"/>
    <n v="4955.72"/>
  </r>
  <r>
    <d v="2016-08-31T00:00:00"/>
    <s v="记"/>
    <n v="81"/>
    <m/>
    <s v="550117"/>
    <x v="4"/>
    <n v="0"/>
    <n v="5800444.7199999997"/>
  </r>
  <r>
    <d v="2016-08-31T00:00:00"/>
    <s v="记"/>
    <n v="81"/>
    <m/>
    <s v="550118"/>
    <x v="4"/>
    <n v="0"/>
    <n v="170213.75"/>
  </r>
  <r>
    <d v="2016-08-31T00:00:00"/>
    <s v="记"/>
    <n v="81"/>
    <m/>
    <s v="550119"/>
    <x v="4"/>
    <n v="0"/>
    <n v="121915.98999999999"/>
  </r>
  <r>
    <d v="2016-08-31T00:00:00"/>
    <s v="记"/>
    <n v="81"/>
    <m/>
    <s v="550120"/>
    <x v="4"/>
    <n v="0"/>
    <n v="45209.85"/>
  </r>
  <r>
    <d v="2016-08-31T00:00:00"/>
    <s v="记"/>
    <n v="81"/>
    <m/>
    <s v="550121"/>
    <x v="4"/>
    <n v="0"/>
    <n v="157551.44999999998"/>
  </r>
  <r>
    <d v="2016-08-31T00:00:00"/>
    <s v="记"/>
    <n v="81"/>
    <m/>
    <s v="550122"/>
    <x v="4"/>
    <n v="0"/>
    <n v="169623.86"/>
  </r>
  <r>
    <d v="2016-08-31T00:00:00"/>
    <s v="记"/>
    <n v="81"/>
    <m/>
    <s v="550202"/>
    <x v="5"/>
    <n v="0"/>
    <n v="96932.92"/>
  </r>
  <r>
    <d v="2016-08-31T00:00:00"/>
    <s v="记"/>
    <n v="81"/>
    <m/>
    <s v="550204"/>
    <x v="5"/>
    <n v="0"/>
    <n v="41724.200000000004"/>
  </r>
  <r>
    <d v="2016-08-31T00:00:00"/>
    <s v="记"/>
    <n v="81"/>
    <m/>
    <s v="550205"/>
    <x v="5"/>
    <n v="0"/>
    <n v="486.57000000000005"/>
  </r>
  <r>
    <d v="2016-08-31T00:00:00"/>
    <s v="记"/>
    <n v="81"/>
    <m/>
    <s v="550207"/>
    <x v="5"/>
    <n v="0"/>
    <n v="1165206"/>
  </r>
  <r>
    <d v="2016-08-31T00:00:00"/>
    <s v="记"/>
    <n v="81"/>
    <m/>
    <s v="550208"/>
    <x v="5"/>
    <n v="0"/>
    <n v="251584.19999999998"/>
  </r>
  <r>
    <d v="2016-08-31T00:00:00"/>
    <s v="记"/>
    <n v="81"/>
    <m/>
    <s v="550209"/>
    <x v="5"/>
    <n v="0"/>
    <n v="8232"/>
  </r>
  <r>
    <d v="2016-08-31T00:00:00"/>
    <s v="记"/>
    <n v="81"/>
    <m/>
    <s v="550211"/>
    <x v="5"/>
    <n v="0"/>
    <n v="31360.700000000004"/>
  </r>
  <r>
    <d v="2016-08-31T00:00:00"/>
    <s v="记"/>
    <n v="81"/>
    <m/>
    <s v="550301"/>
    <x v="6"/>
    <n v="0"/>
    <n v="1869"/>
  </r>
  <r>
    <d v="2016-09-30T00:00:00"/>
    <s v="记"/>
    <n v="80"/>
    <m/>
    <s v="5101"/>
    <x v="0"/>
    <n v="20514330.48"/>
    <n v="0"/>
  </r>
  <r>
    <d v="2016-09-30T00:00:00"/>
    <s v="记"/>
    <n v="80"/>
    <m/>
    <s v="5301"/>
    <x v="1"/>
    <n v="106688.12"/>
    <n v="0"/>
  </r>
  <r>
    <d v="2016-09-30T00:00:00"/>
    <s v="记"/>
    <n v="80"/>
    <m/>
    <s v="3131"/>
    <x v="2"/>
    <n v="0"/>
    <n v="20621018.599999998"/>
  </r>
  <r>
    <d v="2016-09-30T00:00:00"/>
    <s v="记"/>
    <n v="81"/>
    <m/>
    <s v="550302"/>
    <x v="6"/>
    <n v="33456.01"/>
    <n v="0"/>
  </r>
  <r>
    <d v="2016-09-30T00:00:00"/>
    <s v="记"/>
    <n v="81"/>
    <m/>
    <s v="3131"/>
    <x v="2"/>
    <n v="19118011.359999999"/>
    <n v="0"/>
  </r>
  <r>
    <d v="2016-09-30T00:00:00"/>
    <s v="记"/>
    <n v="81"/>
    <m/>
    <s v="5401"/>
    <x v="3"/>
    <n v="0"/>
    <n v="4169211.8999999994"/>
  </r>
  <r>
    <d v="2016-09-30T00:00:00"/>
    <s v="记"/>
    <n v="81"/>
    <m/>
    <s v="5402"/>
    <x v="8"/>
    <n v="0"/>
    <n v="49550.130000000005"/>
  </r>
  <r>
    <d v="2016-09-30T00:00:00"/>
    <s v="记"/>
    <n v="81"/>
    <m/>
    <s v="550101"/>
    <x v="4"/>
    <n v="0"/>
    <n v="56535.079999999994"/>
  </r>
  <r>
    <d v="2016-09-30T00:00:00"/>
    <s v="记"/>
    <n v="81"/>
    <m/>
    <s v="550102"/>
    <x v="4"/>
    <n v="0"/>
    <n v="142720.06"/>
  </r>
  <r>
    <d v="2016-09-30T00:00:00"/>
    <s v="记"/>
    <n v="81"/>
    <m/>
    <s v="550103"/>
    <x v="4"/>
    <n v="0"/>
    <n v="228806.19999999998"/>
  </r>
  <r>
    <d v="2016-09-30T00:00:00"/>
    <s v="记"/>
    <n v="81"/>
    <m/>
    <s v="550104"/>
    <x v="4"/>
    <n v="0"/>
    <n v="126663.04000000001"/>
  </r>
  <r>
    <d v="2016-09-30T00:00:00"/>
    <s v="记"/>
    <n v="81"/>
    <m/>
    <s v="550105"/>
    <x v="4"/>
    <n v="0"/>
    <n v="190556.80000000002"/>
  </r>
  <r>
    <d v="2016-09-30T00:00:00"/>
    <s v="记"/>
    <n v="81"/>
    <m/>
    <s v="550106"/>
    <x v="4"/>
    <n v="0"/>
    <n v="9450"/>
  </r>
  <r>
    <d v="2016-09-30T00:00:00"/>
    <s v="记"/>
    <n v="81"/>
    <m/>
    <s v="550107"/>
    <x v="4"/>
    <n v="0"/>
    <n v="1686704.53"/>
  </r>
  <r>
    <d v="2016-09-30T00:00:00"/>
    <s v="记"/>
    <n v="81"/>
    <m/>
    <s v="550108"/>
    <x v="4"/>
    <n v="0"/>
    <n v="1974686"/>
  </r>
  <r>
    <d v="2016-09-30T00:00:00"/>
    <s v="记"/>
    <n v="81"/>
    <m/>
    <s v="550109"/>
    <x v="4"/>
    <n v="0"/>
    <n v="35875"/>
  </r>
  <r>
    <d v="2016-09-30T00:00:00"/>
    <s v="记"/>
    <n v="81"/>
    <m/>
    <s v="550110"/>
    <x v="4"/>
    <n v="0"/>
    <n v="24535"/>
  </r>
  <r>
    <d v="2016-09-30T00:00:00"/>
    <s v="记"/>
    <n v="81"/>
    <m/>
    <s v="550111"/>
    <x v="4"/>
    <n v="0"/>
    <n v="3115"/>
  </r>
  <r>
    <d v="2016-09-30T00:00:00"/>
    <s v="记"/>
    <n v="81"/>
    <m/>
    <s v="550113"/>
    <x v="4"/>
    <n v="0"/>
    <n v="9527.2799999999988"/>
  </r>
  <r>
    <d v="2016-09-30T00:00:00"/>
    <s v="记"/>
    <n v="81"/>
    <m/>
    <s v="550114"/>
    <x v="4"/>
    <n v="0"/>
    <n v="4955.72"/>
  </r>
  <r>
    <d v="2016-09-30T00:00:00"/>
    <s v="记"/>
    <n v="81"/>
    <m/>
    <s v="550117"/>
    <x v="4"/>
    <n v="0"/>
    <n v="7469738.0099999998"/>
  </r>
  <r>
    <d v="2016-09-30T00:00:00"/>
    <s v="记"/>
    <n v="81"/>
    <m/>
    <s v="550118"/>
    <x v="4"/>
    <n v="0"/>
    <n v="370679.05"/>
  </r>
  <r>
    <d v="2016-09-30T00:00:00"/>
    <s v="记"/>
    <n v="81"/>
    <m/>
    <s v="550119"/>
    <x v="4"/>
    <n v="0"/>
    <n v="119867.30000000002"/>
  </r>
  <r>
    <d v="2016-09-30T00:00:00"/>
    <s v="记"/>
    <n v="81"/>
    <m/>
    <s v="550120"/>
    <x v="4"/>
    <n v="0"/>
    <n v="5667.41"/>
  </r>
  <r>
    <d v="2016-09-30T00:00:00"/>
    <s v="记"/>
    <n v="81"/>
    <m/>
    <s v="550121"/>
    <x v="4"/>
    <n v="0"/>
    <n v="174766.13"/>
  </r>
  <r>
    <d v="2016-09-30T00:00:00"/>
    <s v="记"/>
    <n v="81"/>
    <m/>
    <s v="550122"/>
    <x v="4"/>
    <n v="0"/>
    <n v="74903.429999999993"/>
  </r>
  <r>
    <d v="2016-09-30T00:00:00"/>
    <s v="记"/>
    <n v="81"/>
    <m/>
    <s v="550202"/>
    <x v="5"/>
    <n v="0"/>
    <n v="61873.49"/>
  </r>
  <r>
    <d v="2016-09-30T00:00:00"/>
    <s v="记"/>
    <n v="81"/>
    <m/>
    <s v="550204"/>
    <x v="5"/>
    <n v="0"/>
    <n v="30754.149999999998"/>
  </r>
  <r>
    <d v="2016-09-30T00:00:00"/>
    <s v="记"/>
    <n v="81"/>
    <m/>
    <s v="550207"/>
    <x v="5"/>
    <n v="0"/>
    <n v="1168776"/>
  </r>
  <r>
    <d v="2016-09-30T00:00:00"/>
    <s v="记"/>
    <n v="81"/>
    <m/>
    <s v="550208"/>
    <x v="5"/>
    <n v="0"/>
    <n v="165571"/>
  </r>
  <r>
    <d v="2016-09-30T00:00:00"/>
    <s v="记"/>
    <n v="81"/>
    <m/>
    <s v="550209"/>
    <x v="5"/>
    <n v="0"/>
    <n v="8232"/>
  </r>
  <r>
    <d v="2016-09-30T00:00:00"/>
    <s v="记"/>
    <n v="81"/>
    <m/>
    <s v="550211"/>
    <x v="5"/>
    <n v="0"/>
    <n v="19039.789999999997"/>
  </r>
  <r>
    <d v="2016-09-30T00:00:00"/>
    <s v="记"/>
    <n v="81"/>
    <m/>
    <s v="550301"/>
    <x v="6"/>
    <n v="0"/>
    <n v="1211"/>
  </r>
  <r>
    <d v="2016-09-30T00:00:00"/>
    <s v="记"/>
    <n v="81"/>
    <m/>
    <s v="5701"/>
    <x v="7"/>
    <n v="0"/>
    <n v="767496.87"/>
  </r>
  <r>
    <d v="2016-10-31T00:00:00"/>
    <s v="记"/>
    <n v="89"/>
    <m/>
    <s v="5101"/>
    <x v="0"/>
    <n v="19530902.439999998"/>
    <n v="0"/>
  </r>
  <r>
    <d v="2016-10-31T00:00:00"/>
    <s v="记"/>
    <n v="89"/>
    <m/>
    <s v="5301"/>
    <x v="1"/>
    <n v="116978.32999999999"/>
    <n v="0"/>
  </r>
  <r>
    <d v="2016-10-31T00:00:00"/>
    <s v="记"/>
    <n v="89"/>
    <m/>
    <s v="3131"/>
    <x v="2"/>
    <n v="0"/>
    <n v="19647880.77"/>
  </r>
  <r>
    <d v="2016-10-31T00:00:00"/>
    <s v="记"/>
    <n v="90"/>
    <m/>
    <s v="3131"/>
    <x v="2"/>
    <n v="13771030.700000001"/>
    <n v="0"/>
  </r>
  <r>
    <d v="2016-10-31T00:00:00"/>
    <s v="记"/>
    <n v="90"/>
    <m/>
    <s v="5401"/>
    <x v="3"/>
    <n v="0"/>
    <n v="2926511.56"/>
  </r>
  <r>
    <d v="2016-10-31T00:00:00"/>
    <s v="记"/>
    <n v="90"/>
    <m/>
    <s v="5402"/>
    <x v="8"/>
    <n v="0"/>
    <n v="35196.35"/>
  </r>
  <r>
    <d v="2016-10-31T00:00:00"/>
    <s v="记"/>
    <n v="90"/>
    <m/>
    <s v="550101"/>
    <x v="4"/>
    <n v="0"/>
    <n v="56534.380000000005"/>
  </r>
  <r>
    <d v="2016-10-31T00:00:00"/>
    <s v="记"/>
    <n v="90"/>
    <m/>
    <s v="550102"/>
    <x v="4"/>
    <n v="0"/>
    <n v="306109.93"/>
  </r>
  <r>
    <d v="2016-10-31T00:00:00"/>
    <s v="记"/>
    <n v="90"/>
    <m/>
    <s v="550103"/>
    <x v="4"/>
    <n v="0"/>
    <n v="548144.31000000006"/>
  </r>
  <r>
    <d v="2016-10-31T00:00:00"/>
    <s v="记"/>
    <n v="90"/>
    <m/>
    <s v="550104"/>
    <x v="4"/>
    <n v="0"/>
    <n v="169090.74"/>
  </r>
  <r>
    <d v="2016-10-31T00:00:00"/>
    <s v="记"/>
    <n v="90"/>
    <m/>
    <s v="550106"/>
    <x v="4"/>
    <n v="0"/>
    <n v="24665.200000000001"/>
  </r>
  <r>
    <d v="2016-10-31T00:00:00"/>
    <s v="记"/>
    <n v="90"/>
    <m/>
    <s v="550107"/>
    <x v="4"/>
    <n v="0"/>
    <n v="2361815.33"/>
  </r>
  <r>
    <d v="2016-10-31T00:00:00"/>
    <s v="记"/>
    <n v="90"/>
    <m/>
    <s v="550108"/>
    <x v="4"/>
    <n v="0"/>
    <n v="2233361.9700000002"/>
  </r>
  <r>
    <d v="2016-10-31T00:00:00"/>
    <s v="记"/>
    <n v="90"/>
    <m/>
    <s v="550109"/>
    <x v="4"/>
    <n v="0"/>
    <n v="35875"/>
  </r>
  <r>
    <d v="2016-10-31T00:00:00"/>
    <s v="记"/>
    <n v="90"/>
    <m/>
    <s v="550110"/>
    <x v="4"/>
    <n v="0"/>
    <n v="40031.18"/>
  </r>
  <r>
    <d v="2016-10-31T00:00:00"/>
    <s v="记"/>
    <n v="90"/>
    <m/>
    <s v="550111"/>
    <x v="4"/>
    <n v="0"/>
    <n v="503.30000000000007"/>
  </r>
  <r>
    <d v="2016-10-31T00:00:00"/>
    <s v="记"/>
    <n v="90"/>
    <m/>
    <s v="550113"/>
    <x v="4"/>
    <n v="0"/>
    <n v="33994.799999999996"/>
  </r>
  <r>
    <d v="2016-10-31T00:00:00"/>
    <s v="记"/>
    <n v="90"/>
    <m/>
    <s v="550114"/>
    <x v="4"/>
    <n v="0"/>
    <n v="4955.72"/>
  </r>
  <r>
    <d v="2016-10-31T00:00:00"/>
    <s v="记"/>
    <n v="90"/>
    <m/>
    <s v="550117"/>
    <x v="4"/>
    <n v="0"/>
    <n v="2986262.3699999996"/>
  </r>
  <r>
    <d v="2016-10-31T00:00:00"/>
    <s v="记"/>
    <n v="90"/>
    <m/>
    <s v="550118"/>
    <x v="4"/>
    <n v="0"/>
    <n v="137037.6"/>
  </r>
  <r>
    <d v="2016-10-31T00:00:00"/>
    <s v="记"/>
    <n v="90"/>
    <m/>
    <s v="550119"/>
    <x v="4"/>
    <n v="0"/>
    <n v="73348.03"/>
  </r>
  <r>
    <d v="2016-10-31T00:00:00"/>
    <s v="记"/>
    <n v="90"/>
    <m/>
    <s v="550120"/>
    <x v="4"/>
    <n v="0"/>
    <n v="82233.69"/>
  </r>
  <r>
    <d v="2016-10-31T00:00:00"/>
    <s v="记"/>
    <n v="90"/>
    <m/>
    <s v="550121"/>
    <x v="4"/>
    <n v="0"/>
    <n v="238465.63999999998"/>
  </r>
  <r>
    <d v="2016-10-31T00:00:00"/>
    <s v="记"/>
    <n v="90"/>
    <m/>
    <s v="550122"/>
    <x v="4"/>
    <n v="0"/>
    <n v="66791.409999999989"/>
  </r>
  <r>
    <d v="2016-10-31T00:00:00"/>
    <s v="记"/>
    <n v="90"/>
    <m/>
    <s v="550202"/>
    <x v="5"/>
    <n v="0"/>
    <n v="18291"/>
  </r>
  <r>
    <d v="2016-10-31T00:00:00"/>
    <s v="记"/>
    <n v="90"/>
    <m/>
    <s v="550204"/>
    <x v="5"/>
    <n v="0"/>
    <n v="38566.85"/>
  </r>
  <r>
    <d v="2016-10-31T00:00:00"/>
    <s v="记"/>
    <n v="90"/>
    <m/>
    <s v="550207"/>
    <x v="5"/>
    <n v="0"/>
    <n v="1052268.28"/>
  </r>
  <r>
    <d v="2016-10-31T00:00:00"/>
    <s v="记"/>
    <n v="90"/>
    <m/>
    <s v="550208"/>
    <x v="5"/>
    <n v="0"/>
    <n v="251545"/>
  </r>
  <r>
    <d v="2016-10-31T00:00:00"/>
    <s v="记"/>
    <n v="90"/>
    <m/>
    <s v="550209"/>
    <x v="5"/>
    <n v="0"/>
    <n v="8232"/>
  </r>
  <r>
    <d v="2016-10-31T00:00:00"/>
    <s v="记"/>
    <n v="90"/>
    <m/>
    <s v="550211"/>
    <x v="5"/>
    <n v="0"/>
    <n v="7064.68"/>
  </r>
  <r>
    <d v="2016-10-31T00:00:00"/>
    <s v="记"/>
    <n v="90"/>
    <m/>
    <s v="550217"/>
    <x v="5"/>
    <n v="0"/>
    <n v="31431.68"/>
  </r>
  <r>
    <d v="2016-10-31T00:00:00"/>
    <s v="记"/>
    <n v="90"/>
    <m/>
    <s v="550301"/>
    <x v="6"/>
    <n v="0"/>
    <n v="2702.7000000000003"/>
  </r>
  <r>
    <d v="2016-11-30T00:00:00"/>
    <s v="记"/>
    <n v="85"/>
    <m/>
    <s v="5101"/>
    <x v="0"/>
    <n v="19229238.91"/>
    <n v="0"/>
  </r>
  <r>
    <d v="2016-11-30T00:00:00"/>
    <s v="记"/>
    <n v="85"/>
    <m/>
    <s v="5301"/>
    <x v="1"/>
    <n v="100053.65999999999"/>
    <n v="0"/>
  </r>
  <r>
    <d v="2016-11-30T00:00:00"/>
    <s v="记"/>
    <n v="85"/>
    <m/>
    <s v="3131"/>
    <x v="2"/>
    <n v="0"/>
    <n v="19329292.57"/>
  </r>
  <r>
    <d v="2016-11-30T00:00:00"/>
    <s v="记"/>
    <n v="86"/>
    <m/>
    <s v="3131"/>
    <x v="2"/>
    <n v="16414937.140000001"/>
    <n v="0"/>
  </r>
  <r>
    <d v="2016-11-30T00:00:00"/>
    <s v="记"/>
    <n v="86"/>
    <m/>
    <s v="5401"/>
    <x v="3"/>
    <n v="0"/>
    <n v="4342992.5"/>
  </r>
  <r>
    <d v="2016-11-30T00:00:00"/>
    <s v="记"/>
    <n v="86"/>
    <m/>
    <s v="5402"/>
    <x v="8"/>
    <n v="0"/>
    <n v="46401.11"/>
  </r>
  <r>
    <d v="2016-11-30T00:00:00"/>
    <s v="记"/>
    <n v="86"/>
    <m/>
    <s v="550101"/>
    <x v="4"/>
    <n v="0"/>
    <n v="57092.28"/>
  </r>
  <r>
    <d v="2016-11-30T00:00:00"/>
    <s v="记"/>
    <n v="86"/>
    <m/>
    <s v="550102"/>
    <x v="4"/>
    <n v="0"/>
    <n v="42210.700000000004"/>
  </r>
  <r>
    <d v="2016-11-30T00:00:00"/>
    <s v="记"/>
    <n v="86"/>
    <m/>
    <s v="550103"/>
    <x v="4"/>
    <n v="0"/>
    <n v="277497.99"/>
  </r>
  <r>
    <d v="2016-11-30T00:00:00"/>
    <s v="记"/>
    <n v="86"/>
    <m/>
    <s v="550104"/>
    <x v="4"/>
    <n v="0"/>
    <n v="171297.77000000002"/>
  </r>
  <r>
    <d v="2016-11-30T00:00:00"/>
    <s v="记"/>
    <n v="86"/>
    <m/>
    <s v="550106"/>
    <x v="4"/>
    <n v="0"/>
    <n v="176187.19999999998"/>
  </r>
  <r>
    <d v="2016-11-30T00:00:00"/>
    <s v="记"/>
    <n v="86"/>
    <m/>
    <s v="550107"/>
    <x v="4"/>
    <n v="0"/>
    <n v="1634702.4400000002"/>
  </r>
  <r>
    <d v="2016-11-30T00:00:00"/>
    <s v="记"/>
    <n v="86"/>
    <m/>
    <s v="550108"/>
    <x v="4"/>
    <n v="0"/>
    <n v="2583943.25"/>
  </r>
  <r>
    <d v="2016-11-30T00:00:00"/>
    <s v="记"/>
    <n v="86"/>
    <m/>
    <s v="550109"/>
    <x v="4"/>
    <n v="0"/>
    <n v="39200"/>
  </r>
  <r>
    <d v="2016-11-30T00:00:00"/>
    <s v="记"/>
    <n v="86"/>
    <m/>
    <s v="550110"/>
    <x v="4"/>
    <n v="0"/>
    <n v="41886.6"/>
  </r>
  <r>
    <d v="2016-11-30T00:00:00"/>
    <s v="记"/>
    <n v="86"/>
    <m/>
    <s v="550111"/>
    <x v="4"/>
    <n v="0"/>
    <n v="9338"/>
  </r>
  <r>
    <d v="2016-11-30T00:00:00"/>
    <s v="记"/>
    <n v="86"/>
    <m/>
    <s v="550113"/>
    <x v="4"/>
    <n v="0"/>
    <n v="4778.2"/>
  </r>
  <r>
    <d v="2016-11-30T00:00:00"/>
    <s v="记"/>
    <n v="86"/>
    <m/>
    <s v="550114"/>
    <x v="4"/>
    <n v="0"/>
    <n v="4955.72"/>
  </r>
  <r>
    <d v="2016-11-30T00:00:00"/>
    <s v="记"/>
    <n v="86"/>
    <m/>
    <s v="550117"/>
    <x v="4"/>
    <n v="0"/>
    <n v="4897245.29"/>
  </r>
  <r>
    <d v="2016-11-30T00:00:00"/>
    <s v="记"/>
    <n v="86"/>
    <m/>
    <s v="550118"/>
    <x v="4"/>
    <n v="0"/>
    <n v="19718.3"/>
  </r>
  <r>
    <d v="2016-11-30T00:00:00"/>
    <s v="记"/>
    <n v="86"/>
    <m/>
    <s v="550119"/>
    <x v="4"/>
    <n v="0"/>
    <n v="27998.600000000002"/>
  </r>
  <r>
    <d v="2016-11-30T00:00:00"/>
    <s v="记"/>
    <n v="86"/>
    <m/>
    <s v="550120"/>
    <x v="4"/>
    <n v="0"/>
    <n v="77291.900000000009"/>
  </r>
  <r>
    <d v="2016-11-30T00:00:00"/>
    <s v="记"/>
    <n v="86"/>
    <m/>
    <s v="550121"/>
    <x v="4"/>
    <n v="0"/>
    <n v="66724"/>
  </r>
  <r>
    <d v="2016-11-30T00:00:00"/>
    <s v="记"/>
    <n v="86"/>
    <m/>
    <s v="550122"/>
    <x v="4"/>
    <n v="0"/>
    <n v="348928.23"/>
  </r>
  <r>
    <d v="2016-11-30T00:00:00"/>
    <s v="记"/>
    <n v="86"/>
    <m/>
    <s v="550202"/>
    <x v="5"/>
    <n v="0"/>
    <n v="187173"/>
  </r>
  <r>
    <d v="2016-11-30T00:00:00"/>
    <s v="记"/>
    <n v="86"/>
    <m/>
    <s v="550204"/>
    <x v="5"/>
    <n v="0"/>
    <n v="40755.82"/>
  </r>
  <r>
    <d v="2016-11-30T00:00:00"/>
    <s v="记"/>
    <n v="86"/>
    <m/>
    <s v="550207"/>
    <x v="5"/>
    <n v="0"/>
    <n v="1002927.24"/>
  </r>
  <r>
    <d v="2016-11-30T00:00:00"/>
    <s v="记"/>
    <n v="86"/>
    <m/>
    <s v="550208"/>
    <x v="5"/>
    <n v="0"/>
    <n v="295505"/>
  </r>
  <r>
    <d v="2016-11-30T00:00:00"/>
    <s v="记"/>
    <n v="86"/>
    <m/>
    <s v="550209"/>
    <x v="5"/>
    <n v="0"/>
    <n v="8232"/>
  </r>
  <r>
    <d v="2016-11-30T00:00:00"/>
    <s v="记"/>
    <n v="86"/>
    <m/>
    <s v="550301"/>
    <x v="6"/>
    <n v="0"/>
    <n v="9954"/>
  </r>
  <r>
    <d v="2016-12-31T00:00:00"/>
    <s v="记"/>
    <n v="93"/>
    <m/>
    <s v="5101"/>
    <x v="0"/>
    <n v="14579125.960000001"/>
    <n v="0"/>
  </r>
  <r>
    <d v="2016-12-31T00:00:00"/>
    <s v="记"/>
    <n v="93"/>
    <m/>
    <s v="3131"/>
    <x v="2"/>
    <n v="0"/>
    <n v="14579125.960000001"/>
  </r>
  <r>
    <d v="2016-12-31T00:00:00"/>
    <s v="记"/>
    <n v="94"/>
    <m/>
    <s v="550109"/>
    <x v="4"/>
    <n v="9737"/>
    <n v="0"/>
  </r>
  <r>
    <d v="2016-12-31T00:00:00"/>
    <s v="记"/>
    <n v="94"/>
    <m/>
    <s v="550302"/>
    <x v="6"/>
    <n v="24442.460000000003"/>
    <n v="0"/>
  </r>
  <r>
    <d v="2016-12-31T00:00:00"/>
    <s v="记"/>
    <n v="94"/>
    <m/>
    <s v="3131"/>
    <x v="2"/>
    <n v="25970920.43"/>
    <n v="0"/>
  </r>
  <r>
    <d v="2016-12-31T00:00:00"/>
    <s v="记"/>
    <n v="94"/>
    <m/>
    <s v="5401"/>
    <x v="3"/>
    <n v="0"/>
    <n v="3730420.61"/>
  </r>
  <r>
    <d v="2016-12-31T00:00:00"/>
    <s v="记"/>
    <n v="94"/>
    <m/>
    <s v="550101"/>
    <x v="4"/>
    <n v="0"/>
    <n v="57088.079999999994"/>
  </r>
  <r>
    <d v="2016-12-31T00:00:00"/>
    <s v="记"/>
    <n v="94"/>
    <m/>
    <s v="550102"/>
    <x v="4"/>
    <n v="0"/>
    <n v="156468.76"/>
  </r>
  <r>
    <d v="2016-12-31T00:00:00"/>
    <s v="记"/>
    <n v="94"/>
    <m/>
    <s v="550103"/>
    <x v="4"/>
    <n v="0"/>
    <n v="979051.78"/>
  </r>
  <r>
    <d v="2016-12-31T00:00:00"/>
    <s v="记"/>
    <n v="94"/>
    <m/>
    <s v="550104"/>
    <x v="4"/>
    <n v="0"/>
    <n v="171297.77000000002"/>
  </r>
  <r>
    <d v="2016-12-31T00:00:00"/>
    <s v="记"/>
    <n v="94"/>
    <m/>
    <s v="550106"/>
    <x v="4"/>
    <n v="0"/>
    <n v="17689"/>
  </r>
  <r>
    <d v="2016-12-31T00:00:00"/>
    <s v="记"/>
    <n v="94"/>
    <m/>
    <s v="550107"/>
    <x v="4"/>
    <n v="0"/>
    <n v="2526854.33"/>
  </r>
  <r>
    <d v="2016-12-31T00:00:00"/>
    <s v="记"/>
    <n v="94"/>
    <m/>
    <s v="550108"/>
    <x v="4"/>
    <n v="0"/>
    <n v="2217222.42"/>
  </r>
  <r>
    <d v="2016-12-31T00:00:00"/>
    <s v="记"/>
    <n v="94"/>
    <m/>
    <s v="550110"/>
    <x v="4"/>
    <n v="0"/>
    <n v="812.63"/>
  </r>
  <r>
    <d v="2016-12-31T00:00:00"/>
    <s v="记"/>
    <n v="94"/>
    <m/>
    <s v="550111"/>
    <x v="4"/>
    <n v="0"/>
    <n v="14979.369999999999"/>
  </r>
  <r>
    <d v="2016-12-31T00:00:00"/>
    <s v="记"/>
    <n v="94"/>
    <m/>
    <s v="550114"/>
    <x v="4"/>
    <n v="0"/>
    <n v="4955.72"/>
  </r>
  <r>
    <d v="2016-12-31T00:00:00"/>
    <s v="记"/>
    <n v="94"/>
    <m/>
    <s v="550117"/>
    <x v="4"/>
    <n v="0"/>
    <n v="13681055.43"/>
  </r>
  <r>
    <d v="2016-12-31T00:00:00"/>
    <s v="记"/>
    <n v="94"/>
    <m/>
    <s v="550118"/>
    <x v="4"/>
    <n v="0"/>
    <n v="717460.87"/>
  </r>
  <r>
    <d v="2016-12-31T00:00:00"/>
    <s v="记"/>
    <n v="94"/>
    <m/>
    <s v="550119"/>
    <x v="4"/>
    <n v="0"/>
    <n v="72534.840000000011"/>
  </r>
  <r>
    <d v="2016-12-31T00:00:00"/>
    <s v="记"/>
    <n v="94"/>
    <m/>
    <s v="550120"/>
    <x v="4"/>
    <n v="0"/>
    <n v="15454.529999999999"/>
  </r>
  <r>
    <d v="2016-12-31T00:00:00"/>
    <s v="记"/>
    <n v="94"/>
    <m/>
    <s v="550121"/>
    <x v="4"/>
    <n v="0"/>
    <n v="35687.049999999996"/>
  </r>
  <r>
    <d v="2016-12-31T00:00:00"/>
    <s v="记"/>
    <n v="94"/>
    <m/>
    <s v="550122"/>
    <x v="4"/>
    <n v="0"/>
    <n v="273500.36000000004"/>
  </r>
  <r>
    <d v="2016-12-31T00:00:00"/>
    <s v="记"/>
    <n v="94"/>
    <m/>
    <s v="550202"/>
    <x v="5"/>
    <n v="0"/>
    <n v="7140"/>
  </r>
  <r>
    <d v="2016-12-31T00:00:00"/>
    <s v="记"/>
    <n v="94"/>
    <m/>
    <s v="550204"/>
    <x v="5"/>
    <n v="0"/>
    <n v="40763.94"/>
  </r>
  <r>
    <d v="2016-12-31T00:00:00"/>
    <s v="记"/>
    <n v="94"/>
    <m/>
    <s v="550207"/>
    <x v="5"/>
    <n v="0"/>
    <n v="980000"/>
  </r>
  <r>
    <d v="2016-12-31T00:00:00"/>
    <s v="记"/>
    <n v="94"/>
    <m/>
    <s v="550208"/>
    <x v="5"/>
    <n v="0"/>
    <n v="295505"/>
  </r>
  <r>
    <d v="2016-12-31T00:00:00"/>
    <s v="记"/>
    <n v="94"/>
    <m/>
    <s v="550209"/>
    <x v="5"/>
    <n v="0"/>
    <n v="8232"/>
  </r>
  <r>
    <d v="2016-12-31T00:00:00"/>
    <s v="记"/>
    <n v="94"/>
    <m/>
    <s v="550301"/>
    <x v="6"/>
    <n v="0"/>
    <n v="925.39999999999986"/>
  </r>
  <r>
    <d v="2016-12-31T00:00:00"/>
    <s v="记"/>
    <n v="95"/>
    <s v="结转本年利润"/>
    <s v="3131"/>
    <x v="2"/>
    <n v="4306883"/>
    <n v="0"/>
  </r>
  <r>
    <d v="2016-12-31T00:00:00"/>
    <s v="记"/>
    <n v="95"/>
    <s v="结转本年利润"/>
    <s v="314115"/>
    <x v="10"/>
    <n v="0"/>
    <n v="43068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4C039-D138-4C5C-9636-C01B360DC611}" name="数据透视表2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Q1:S13" firstHeaderRow="0" firstDataRow="1" firstDataCol="1"/>
  <pivotFields count="8">
    <pivotField numFmtId="14" showAll="0"/>
    <pivotField showAll="0"/>
    <pivotField showAll="0"/>
    <pivotField showAll="0"/>
    <pivotField showAll="0"/>
    <pivotField axis="axisRow" showAll="0">
      <items count="12">
        <item x="2"/>
        <item x="6"/>
        <item x="5"/>
        <item x="10"/>
        <item x="7"/>
        <item x="4"/>
        <item x="1"/>
        <item x="9"/>
        <item x="3"/>
        <item x="0"/>
        <item x="8"/>
        <item t="default"/>
      </items>
    </pivotField>
    <pivotField dataField="1" showAll="0"/>
    <pivotField dataField="1" numFmtId="43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借方金额" fld="6" baseField="0" baseItem="0"/>
    <dataField name="求和项:贷方金额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F055-72BA-4369-8AFE-CC135B3E751C}">
  <sheetPr filterMode="1"/>
  <dimension ref="A1:N154"/>
  <sheetViews>
    <sheetView tabSelected="1" zoomScale="115" zoomScaleNormal="11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F84" sqref="F84"/>
    </sheetView>
  </sheetViews>
  <sheetFormatPr defaultRowHeight="12" x14ac:dyDescent="0.2"/>
  <cols>
    <col min="1" max="1" width="16.5" style="4" customWidth="1"/>
    <col min="2" max="2" width="14.1640625" style="20" customWidth="1"/>
    <col min="3" max="4" width="20.83203125" style="20" bestFit="1" customWidth="1"/>
    <col min="5" max="6" width="22.1640625" style="20" bestFit="1" customWidth="1"/>
    <col min="7" max="7" width="20.83203125" style="20" bestFit="1" customWidth="1"/>
    <col min="8" max="8" width="22.1640625" style="20" bestFit="1" customWidth="1"/>
    <col min="9" max="9" width="14" style="4" bestFit="1" customWidth="1"/>
    <col min="10" max="10" width="13.5" style="4" customWidth="1"/>
    <col min="11" max="11" width="12.1640625" style="4" customWidth="1"/>
    <col min="12" max="12" width="12.83203125" style="4" customWidth="1"/>
    <col min="13" max="16384" width="9.33203125" style="4"/>
  </cols>
  <sheetData>
    <row r="1" spans="1:14" s="21" customFormat="1" ht="14.25" x14ac:dyDescent="0.2">
      <c r="A1" s="22" t="s">
        <v>0</v>
      </c>
      <c r="B1" s="23" t="s">
        <v>1</v>
      </c>
      <c r="C1" s="24" t="s">
        <v>322</v>
      </c>
      <c r="D1" s="25" t="s">
        <v>323</v>
      </c>
      <c r="E1" s="24" t="s">
        <v>324</v>
      </c>
      <c r="F1" s="25" t="s">
        <v>325</v>
      </c>
      <c r="G1" s="24" t="s">
        <v>326</v>
      </c>
      <c r="H1" s="25" t="s">
        <v>327</v>
      </c>
    </row>
    <row r="2" spans="1:14" x14ac:dyDescent="0.15">
      <c r="A2" s="16" t="s">
        <v>2</v>
      </c>
      <c r="B2" s="15" t="s">
        <v>3</v>
      </c>
      <c r="C2" s="17">
        <v>1238579.3700000001</v>
      </c>
      <c r="D2" s="18"/>
      <c r="E2" s="17">
        <v>910000</v>
      </c>
      <c r="F2" s="17">
        <v>2148579.3699999996</v>
      </c>
      <c r="G2" s="18">
        <v>0</v>
      </c>
      <c r="H2" s="18">
        <v>0</v>
      </c>
      <c r="I2" s="19"/>
      <c r="J2" s="19"/>
      <c r="K2" s="19"/>
      <c r="L2" s="19"/>
      <c r="M2" s="19"/>
      <c r="N2" s="19"/>
    </row>
    <row r="3" spans="1:14" x14ac:dyDescent="0.15">
      <c r="A3" s="16" t="s">
        <v>4</v>
      </c>
      <c r="B3" s="15" t="s">
        <v>5</v>
      </c>
      <c r="C3" s="17">
        <v>31252870.810000002</v>
      </c>
      <c r="D3" s="18"/>
      <c r="E3" s="17">
        <v>147568250.83000001</v>
      </c>
      <c r="F3" s="17">
        <v>164567716.95000002</v>
      </c>
      <c r="G3" s="17">
        <v>14253404.689999999</v>
      </c>
      <c r="H3" s="18">
        <v>0</v>
      </c>
      <c r="I3" s="19"/>
      <c r="J3" s="19"/>
      <c r="K3" s="19"/>
      <c r="L3" s="19"/>
      <c r="M3" s="19"/>
      <c r="N3" s="19"/>
    </row>
    <row r="4" spans="1:14" hidden="1" x14ac:dyDescent="0.15">
      <c r="A4" s="16" t="s">
        <v>6</v>
      </c>
      <c r="B4" s="15" t="s">
        <v>331</v>
      </c>
      <c r="C4" s="17">
        <v>31252870.810000002</v>
      </c>
      <c r="D4" s="18"/>
      <c r="E4" s="17">
        <v>147568250.83000001</v>
      </c>
      <c r="F4" s="17">
        <v>164567716.95000002</v>
      </c>
      <c r="G4" s="17">
        <v>14253404.689999999</v>
      </c>
      <c r="H4" s="18">
        <v>0</v>
      </c>
      <c r="I4" s="19"/>
      <c r="J4" s="19"/>
      <c r="K4" s="19"/>
      <c r="L4" s="19"/>
      <c r="M4" s="19"/>
      <c r="N4" s="19"/>
    </row>
    <row r="5" spans="1:14" x14ac:dyDescent="0.15">
      <c r="A5" s="16" t="s">
        <v>7</v>
      </c>
      <c r="B5" s="15" t="s">
        <v>8</v>
      </c>
      <c r="C5" s="17">
        <v>298832.8</v>
      </c>
      <c r="D5" s="18"/>
      <c r="E5" s="17">
        <v>4904476.22</v>
      </c>
      <c r="F5" s="17">
        <v>4894530.83</v>
      </c>
      <c r="G5" s="17">
        <v>308778.19</v>
      </c>
      <c r="H5" s="14">
        <v>0</v>
      </c>
      <c r="I5" s="19"/>
      <c r="J5" s="19"/>
      <c r="K5" s="19"/>
      <c r="L5" s="19"/>
      <c r="M5" s="19"/>
      <c r="N5" s="19"/>
    </row>
    <row r="6" spans="1:14" hidden="1" x14ac:dyDescent="0.15">
      <c r="A6" s="16" t="s">
        <v>9</v>
      </c>
      <c r="B6" s="15" t="s">
        <v>332</v>
      </c>
      <c r="C6" s="17">
        <v>44641.799999999996</v>
      </c>
      <c r="D6" s="18"/>
      <c r="E6" s="17">
        <v>56322</v>
      </c>
      <c r="F6" s="17">
        <v>3746.61</v>
      </c>
      <c r="G6" s="17">
        <v>97217.19</v>
      </c>
      <c r="H6" s="18">
        <v>0</v>
      </c>
      <c r="I6" s="19"/>
      <c r="J6" s="19"/>
      <c r="K6" s="19"/>
      <c r="L6" s="19"/>
      <c r="M6" s="19"/>
      <c r="N6" s="19"/>
    </row>
    <row r="7" spans="1:14" hidden="1" x14ac:dyDescent="0.15">
      <c r="A7" s="16" t="s">
        <v>10</v>
      </c>
      <c r="B7" s="15" t="s">
        <v>11</v>
      </c>
      <c r="C7" s="17">
        <v>254191</v>
      </c>
      <c r="D7" s="18"/>
      <c r="E7" s="17">
        <v>4848154.22</v>
      </c>
      <c r="F7" s="17">
        <v>4890784.22</v>
      </c>
      <c r="G7" s="17">
        <v>211561</v>
      </c>
      <c r="H7" s="18"/>
      <c r="I7" s="19"/>
      <c r="J7" s="19"/>
      <c r="K7" s="19"/>
      <c r="L7" s="19"/>
      <c r="M7" s="19"/>
      <c r="N7" s="19"/>
    </row>
    <row r="8" spans="1:14" hidden="1" x14ac:dyDescent="0.15">
      <c r="A8" s="16" t="s">
        <v>12</v>
      </c>
      <c r="B8" s="15"/>
      <c r="C8" s="17">
        <v>9513</v>
      </c>
      <c r="D8" s="18"/>
      <c r="E8" s="18"/>
      <c r="F8" s="18"/>
      <c r="G8" s="17">
        <v>9513</v>
      </c>
      <c r="H8" s="18"/>
      <c r="I8" s="19"/>
      <c r="J8" s="19"/>
      <c r="K8" s="19"/>
      <c r="L8" s="19"/>
      <c r="M8" s="19"/>
      <c r="N8" s="19"/>
    </row>
    <row r="9" spans="1:14" hidden="1" x14ac:dyDescent="0.15">
      <c r="A9" s="16" t="s">
        <v>13</v>
      </c>
      <c r="B9" s="15"/>
      <c r="C9" s="17">
        <v>-30268</v>
      </c>
      <c r="D9" s="18"/>
      <c r="E9" s="18"/>
      <c r="F9" s="18"/>
      <c r="G9" s="17">
        <v>-30268</v>
      </c>
      <c r="H9" s="18"/>
      <c r="I9" s="19"/>
      <c r="J9" s="19"/>
      <c r="K9" s="19"/>
      <c r="L9" s="19"/>
      <c r="M9" s="19"/>
      <c r="N9" s="19"/>
    </row>
    <row r="10" spans="1:14" hidden="1" x14ac:dyDescent="0.15">
      <c r="A10" s="16" t="s">
        <v>14</v>
      </c>
      <c r="B10" s="15"/>
      <c r="C10" s="17">
        <v>35000</v>
      </c>
      <c r="D10" s="18"/>
      <c r="E10" s="17">
        <v>14000</v>
      </c>
      <c r="F10" s="18"/>
      <c r="G10" s="17">
        <v>49000</v>
      </c>
      <c r="H10" s="18">
        <v>0</v>
      </c>
      <c r="I10" s="19"/>
      <c r="J10" s="19"/>
      <c r="K10" s="19"/>
      <c r="L10" s="19"/>
      <c r="M10" s="19"/>
      <c r="N10" s="19"/>
    </row>
    <row r="11" spans="1:14" hidden="1" x14ac:dyDescent="0.15">
      <c r="A11" s="16" t="s">
        <v>15</v>
      </c>
      <c r="B11" s="15"/>
      <c r="C11" s="18"/>
      <c r="D11" s="18"/>
      <c r="E11" s="17">
        <v>531300</v>
      </c>
      <c r="F11" s="17">
        <v>531300</v>
      </c>
      <c r="G11" s="18"/>
      <c r="H11" s="18"/>
      <c r="I11" s="19"/>
      <c r="J11" s="19"/>
      <c r="K11" s="19"/>
      <c r="L11" s="19"/>
      <c r="M11" s="19"/>
      <c r="N11" s="19"/>
    </row>
    <row r="12" spans="1:14" hidden="1" x14ac:dyDescent="0.15">
      <c r="A12" s="16" t="s">
        <v>16</v>
      </c>
      <c r="B12" s="15"/>
      <c r="C12" s="18"/>
      <c r="D12" s="18"/>
      <c r="E12" s="17">
        <v>27720</v>
      </c>
      <c r="F12" s="17">
        <v>27720</v>
      </c>
      <c r="G12" s="18"/>
      <c r="H12" s="18"/>
      <c r="I12" s="19"/>
      <c r="J12" s="19"/>
      <c r="K12" s="19"/>
      <c r="L12" s="19"/>
      <c r="M12" s="19"/>
      <c r="N12" s="19"/>
    </row>
    <row r="13" spans="1:14" hidden="1" x14ac:dyDescent="0.15">
      <c r="A13" s="16" t="s">
        <v>17</v>
      </c>
      <c r="B13" s="15"/>
      <c r="C13" s="17">
        <v>45906</v>
      </c>
      <c r="D13" s="18"/>
      <c r="E13" s="18"/>
      <c r="F13" s="18"/>
      <c r="G13" s="17">
        <v>45906</v>
      </c>
      <c r="H13" s="18"/>
      <c r="I13" s="19"/>
      <c r="J13" s="19"/>
      <c r="K13" s="19"/>
      <c r="L13" s="19"/>
      <c r="M13" s="19"/>
      <c r="N13" s="19"/>
    </row>
    <row r="14" spans="1:14" hidden="1" x14ac:dyDescent="0.15">
      <c r="A14" s="16" t="s">
        <v>18</v>
      </c>
      <c r="B14" s="15"/>
      <c r="C14" s="17">
        <v>63840</v>
      </c>
      <c r="D14" s="18"/>
      <c r="E14" s="17">
        <v>138600</v>
      </c>
      <c r="F14" s="17">
        <v>202440</v>
      </c>
      <c r="G14" s="18"/>
      <c r="H14" s="18"/>
      <c r="I14" s="19"/>
      <c r="J14" s="19"/>
      <c r="K14" s="19"/>
      <c r="L14" s="19"/>
      <c r="M14" s="19"/>
      <c r="N14" s="19"/>
    </row>
    <row r="15" spans="1:14" hidden="1" x14ac:dyDescent="0.15">
      <c r="A15" s="16" t="s">
        <v>19</v>
      </c>
      <c r="B15" s="15"/>
      <c r="C15" s="18"/>
      <c r="D15" s="18"/>
      <c r="E15" s="17">
        <v>24852.799999999999</v>
      </c>
      <c r="F15" s="17">
        <v>24852.799999999999</v>
      </c>
      <c r="G15" s="18"/>
      <c r="H15" s="18"/>
      <c r="I15" s="19"/>
      <c r="J15" s="19"/>
      <c r="K15" s="19"/>
      <c r="L15" s="19"/>
      <c r="M15" s="19"/>
      <c r="N15" s="19"/>
    </row>
    <row r="16" spans="1:14" hidden="1" x14ac:dyDescent="0.15">
      <c r="A16" s="16" t="s">
        <v>20</v>
      </c>
      <c r="B16" s="15"/>
      <c r="C16" s="18"/>
      <c r="D16" s="18"/>
      <c r="E16" s="17">
        <v>27660.5</v>
      </c>
      <c r="F16" s="17">
        <v>27660.5</v>
      </c>
      <c r="G16" s="18"/>
      <c r="H16" s="18"/>
      <c r="I16" s="19"/>
      <c r="J16" s="19"/>
      <c r="K16" s="19"/>
      <c r="L16" s="19"/>
      <c r="M16" s="19"/>
      <c r="N16" s="19"/>
    </row>
    <row r="17" spans="1:14" hidden="1" x14ac:dyDescent="0.15">
      <c r="A17" s="16" t="s">
        <v>21</v>
      </c>
      <c r="B17" s="15"/>
      <c r="C17" s="17">
        <v>-7000</v>
      </c>
      <c r="D17" s="18"/>
      <c r="E17" s="17">
        <v>5600</v>
      </c>
      <c r="F17" s="17">
        <v>5600</v>
      </c>
      <c r="G17" s="17">
        <v>-7000</v>
      </c>
      <c r="H17" s="18"/>
      <c r="I17" s="19"/>
      <c r="J17" s="19"/>
      <c r="K17" s="19"/>
      <c r="L17" s="19"/>
      <c r="M17" s="19"/>
      <c r="N17" s="19"/>
    </row>
    <row r="18" spans="1:14" hidden="1" x14ac:dyDescent="0.15">
      <c r="A18" s="16" t="s">
        <v>22</v>
      </c>
      <c r="B18" s="15"/>
      <c r="C18" s="18"/>
      <c r="D18" s="18"/>
      <c r="E18" s="17">
        <v>1610000</v>
      </c>
      <c r="F18" s="17">
        <v>1610000</v>
      </c>
      <c r="G18" s="18"/>
      <c r="H18" s="18"/>
      <c r="I18" s="19"/>
      <c r="J18" s="19"/>
      <c r="K18" s="19"/>
      <c r="L18" s="19"/>
      <c r="M18" s="19"/>
      <c r="N18" s="19"/>
    </row>
    <row r="19" spans="1:14" hidden="1" x14ac:dyDescent="0.15">
      <c r="A19" s="16" t="s">
        <v>23</v>
      </c>
      <c r="B19" s="15"/>
      <c r="C19" s="17">
        <v>14000</v>
      </c>
      <c r="D19" s="18"/>
      <c r="E19" s="18"/>
      <c r="F19" s="18"/>
      <c r="G19" s="17">
        <v>14000</v>
      </c>
      <c r="H19" s="18"/>
      <c r="I19" s="19"/>
      <c r="J19" s="19"/>
      <c r="K19" s="19"/>
      <c r="L19" s="19"/>
      <c r="M19" s="19"/>
      <c r="N19" s="19"/>
    </row>
    <row r="20" spans="1:14" hidden="1" x14ac:dyDescent="0.15">
      <c r="A20" s="16" t="s">
        <v>24</v>
      </c>
      <c r="B20" s="15"/>
      <c r="C20" s="18"/>
      <c r="D20" s="18"/>
      <c r="E20" s="17">
        <v>94710</v>
      </c>
      <c r="F20" s="17">
        <v>94710</v>
      </c>
      <c r="G20" s="18"/>
      <c r="H20" s="18"/>
      <c r="I20" s="19"/>
      <c r="J20" s="19"/>
      <c r="K20" s="19"/>
      <c r="L20" s="19"/>
      <c r="M20" s="19"/>
      <c r="N20" s="19"/>
    </row>
    <row r="21" spans="1:14" hidden="1" x14ac:dyDescent="0.15">
      <c r="A21" s="16" t="s">
        <v>25</v>
      </c>
      <c r="B21" s="15"/>
      <c r="C21" s="17">
        <v>53200</v>
      </c>
      <c r="D21" s="18"/>
      <c r="E21" s="18"/>
      <c r="F21" s="17">
        <v>53200</v>
      </c>
      <c r="G21" s="18"/>
      <c r="H21" s="18"/>
      <c r="I21" s="19"/>
      <c r="J21" s="19"/>
      <c r="K21" s="19"/>
      <c r="L21" s="19"/>
      <c r="M21" s="19"/>
      <c r="N21" s="19"/>
    </row>
    <row r="22" spans="1:14" hidden="1" x14ac:dyDescent="0.15">
      <c r="A22" s="16" t="s">
        <v>26</v>
      </c>
      <c r="B22" s="15"/>
      <c r="C22" s="17">
        <v>70000</v>
      </c>
      <c r="D22" s="18"/>
      <c r="E22" s="17">
        <v>139930</v>
      </c>
      <c r="F22" s="17">
        <v>209930</v>
      </c>
      <c r="G22" s="18"/>
      <c r="H22" s="18"/>
      <c r="I22" s="19"/>
      <c r="J22" s="19"/>
      <c r="K22" s="19"/>
      <c r="L22" s="19"/>
      <c r="M22" s="19"/>
      <c r="N22" s="19"/>
    </row>
    <row r="23" spans="1:14" hidden="1" x14ac:dyDescent="0.15">
      <c r="A23" s="16" t="s">
        <v>27</v>
      </c>
      <c r="B23" s="15"/>
      <c r="C23" s="18"/>
      <c r="D23" s="18"/>
      <c r="E23" s="17">
        <v>34104</v>
      </c>
      <c r="F23" s="17">
        <v>34104</v>
      </c>
      <c r="G23" s="18"/>
      <c r="H23" s="18"/>
      <c r="I23" s="19"/>
      <c r="J23" s="19"/>
      <c r="K23" s="19"/>
      <c r="L23" s="19"/>
      <c r="M23" s="19"/>
      <c r="N23" s="19"/>
    </row>
    <row r="24" spans="1:14" hidden="1" x14ac:dyDescent="0.15">
      <c r="A24" s="16" t="s">
        <v>28</v>
      </c>
      <c r="B24" s="15"/>
      <c r="C24" s="18"/>
      <c r="D24" s="18"/>
      <c r="E24" s="17">
        <v>21847</v>
      </c>
      <c r="F24" s="17">
        <v>21847</v>
      </c>
      <c r="G24" s="18"/>
      <c r="H24" s="18"/>
      <c r="I24" s="19"/>
      <c r="J24" s="19"/>
      <c r="K24" s="19"/>
      <c r="L24" s="19"/>
      <c r="M24" s="19"/>
      <c r="N24" s="19"/>
    </row>
    <row r="25" spans="1:14" hidden="1" x14ac:dyDescent="0.15">
      <c r="A25" s="16" t="s">
        <v>29</v>
      </c>
      <c r="B25" s="15"/>
      <c r="C25" s="18"/>
      <c r="D25" s="18"/>
      <c r="E25" s="17">
        <v>4900</v>
      </c>
      <c r="F25" s="17">
        <v>4900</v>
      </c>
      <c r="G25" s="18"/>
      <c r="H25" s="18"/>
      <c r="I25" s="19"/>
      <c r="J25" s="19"/>
      <c r="K25" s="19"/>
      <c r="L25" s="19"/>
      <c r="M25" s="19"/>
      <c r="N25" s="19"/>
    </row>
    <row r="26" spans="1:14" hidden="1" x14ac:dyDescent="0.15">
      <c r="A26" s="16" t="s">
        <v>30</v>
      </c>
      <c r="B26" s="15"/>
      <c r="C26" s="18"/>
      <c r="D26" s="18"/>
      <c r="E26" s="17">
        <v>28980</v>
      </c>
      <c r="F26" s="17">
        <v>28980</v>
      </c>
      <c r="G26" s="18"/>
      <c r="H26" s="18"/>
      <c r="I26" s="19"/>
      <c r="J26" s="19"/>
      <c r="K26" s="19"/>
      <c r="L26" s="19"/>
      <c r="M26" s="19"/>
      <c r="N26" s="19"/>
    </row>
    <row r="27" spans="1:14" hidden="1" x14ac:dyDescent="0.15">
      <c r="A27" s="16" t="s">
        <v>31</v>
      </c>
      <c r="B27" s="15"/>
      <c r="C27" s="18"/>
      <c r="D27" s="18"/>
      <c r="E27" s="17">
        <v>11760</v>
      </c>
      <c r="F27" s="17">
        <v>11760</v>
      </c>
      <c r="G27" s="18"/>
      <c r="H27" s="18"/>
      <c r="I27" s="19"/>
      <c r="J27" s="19"/>
      <c r="K27" s="19"/>
      <c r="L27" s="19"/>
      <c r="M27" s="19"/>
      <c r="N27" s="19"/>
    </row>
    <row r="28" spans="1:14" hidden="1" x14ac:dyDescent="0.15">
      <c r="A28" s="16" t="s">
        <v>32</v>
      </c>
      <c r="B28" s="15"/>
      <c r="C28" s="18"/>
      <c r="D28" s="18"/>
      <c r="E28" s="17">
        <v>42000</v>
      </c>
      <c r="F28" s="18"/>
      <c r="G28" s="17">
        <v>42000</v>
      </c>
      <c r="H28" s="18">
        <v>0</v>
      </c>
      <c r="I28" s="19"/>
      <c r="J28" s="19"/>
      <c r="K28" s="19"/>
      <c r="L28" s="19"/>
      <c r="M28" s="19"/>
      <c r="N28" s="19"/>
    </row>
    <row r="29" spans="1:14" hidden="1" x14ac:dyDescent="0.15">
      <c r="A29" s="16" t="s">
        <v>33</v>
      </c>
      <c r="B29" s="15"/>
      <c r="C29" s="18"/>
      <c r="D29" s="18"/>
      <c r="E29" s="17">
        <v>216440</v>
      </c>
      <c r="F29" s="17">
        <v>216440</v>
      </c>
      <c r="G29" s="18"/>
      <c r="H29" s="18"/>
      <c r="I29" s="19"/>
      <c r="J29" s="19"/>
      <c r="K29" s="19"/>
      <c r="L29" s="19"/>
      <c r="M29" s="19"/>
      <c r="N29" s="19"/>
    </row>
    <row r="30" spans="1:14" hidden="1" x14ac:dyDescent="0.15">
      <c r="A30" s="16" t="s">
        <v>34</v>
      </c>
      <c r="B30" s="15"/>
      <c r="C30" s="18"/>
      <c r="D30" s="18"/>
      <c r="E30" s="17">
        <v>410298</v>
      </c>
      <c r="F30" s="17">
        <v>410298</v>
      </c>
      <c r="G30" s="18"/>
      <c r="H30" s="18"/>
      <c r="I30" s="19"/>
      <c r="J30" s="19"/>
      <c r="K30" s="19"/>
      <c r="L30" s="19"/>
      <c r="M30" s="19"/>
      <c r="N30" s="19"/>
    </row>
    <row r="31" spans="1:14" hidden="1" x14ac:dyDescent="0.15">
      <c r="A31" s="16" t="s">
        <v>35</v>
      </c>
      <c r="B31" s="15"/>
      <c r="C31" s="18"/>
      <c r="D31" s="18"/>
      <c r="E31" s="17">
        <v>89547.92</v>
      </c>
      <c r="F31" s="17">
        <v>89547.92</v>
      </c>
      <c r="G31" s="18"/>
      <c r="H31" s="18"/>
      <c r="I31" s="19"/>
      <c r="J31" s="19"/>
      <c r="K31" s="19"/>
      <c r="L31" s="19"/>
      <c r="M31" s="19"/>
      <c r="N31" s="19"/>
    </row>
    <row r="32" spans="1:14" hidden="1" x14ac:dyDescent="0.15">
      <c r="A32" s="16" t="s">
        <v>36</v>
      </c>
      <c r="B32" s="15"/>
      <c r="C32" s="18"/>
      <c r="D32" s="18"/>
      <c r="E32" s="17">
        <v>70700</v>
      </c>
      <c r="F32" s="17">
        <v>70700</v>
      </c>
      <c r="G32" s="18"/>
      <c r="H32" s="18"/>
      <c r="I32" s="19"/>
      <c r="J32" s="19"/>
      <c r="K32" s="19"/>
      <c r="L32" s="19"/>
      <c r="M32" s="19"/>
      <c r="N32" s="19"/>
    </row>
    <row r="33" spans="1:14" hidden="1" x14ac:dyDescent="0.15">
      <c r="A33" s="16" t="s">
        <v>37</v>
      </c>
      <c r="B33" s="15"/>
      <c r="C33" s="18"/>
      <c r="D33" s="18"/>
      <c r="E33" s="17">
        <v>387800</v>
      </c>
      <c r="F33" s="17">
        <v>387800</v>
      </c>
      <c r="G33" s="18"/>
      <c r="H33" s="18"/>
      <c r="I33" s="19"/>
      <c r="J33" s="19"/>
      <c r="K33" s="19"/>
      <c r="L33" s="19"/>
      <c r="M33" s="19"/>
      <c r="N33" s="19"/>
    </row>
    <row r="34" spans="1:14" hidden="1" x14ac:dyDescent="0.15">
      <c r="A34" s="16" t="s">
        <v>38</v>
      </c>
      <c r="B34" s="15"/>
      <c r="C34" s="18"/>
      <c r="D34" s="18"/>
      <c r="E34" s="17">
        <v>14000</v>
      </c>
      <c r="F34" s="18"/>
      <c r="G34" s="17">
        <v>14000</v>
      </c>
      <c r="H34" s="18">
        <v>0</v>
      </c>
      <c r="I34" s="19"/>
      <c r="J34" s="19"/>
      <c r="K34" s="19"/>
      <c r="L34" s="19"/>
      <c r="M34" s="19"/>
      <c r="N34" s="19"/>
    </row>
    <row r="35" spans="1:14" hidden="1" x14ac:dyDescent="0.15">
      <c r="A35" s="16" t="s">
        <v>39</v>
      </c>
      <c r="B35" s="15"/>
      <c r="C35" s="18"/>
      <c r="D35" s="18"/>
      <c r="E35" s="17">
        <v>110894</v>
      </c>
      <c r="F35" s="17">
        <v>110894</v>
      </c>
      <c r="G35" s="18"/>
      <c r="H35" s="18"/>
      <c r="I35" s="19"/>
      <c r="J35" s="19"/>
      <c r="K35" s="19"/>
      <c r="L35" s="19"/>
      <c r="M35" s="19"/>
      <c r="N35" s="19"/>
    </row>
    <row r="36" spans="1:14" hidden="1" x14ac:dyDescent="0.15">
      <c r="A36" s="16" t="s">
        <v>40</v>
      </c>
      <c r="B36" s="15"/>
      <c r="C36" s="18"/>
      <c r="D36" s="18"/>
      <c r="E36" s="17">
        <v>42910</v>
      </c>
      <c r="F36" s="18"/>
      <c r="G36" s="17">
        <v>42910</v>
      </c>
      <c r="H36" s="18">
        <v>0</v>
      </c>
      <c r="I36" s="19"/>
      <c r="J36" s="19"/>
      <c r="K36" s="19"/>
      <c r="L36" s="19"/>
      <c r="M36" s="19"/>
      <c r="N36" s="19"/>
    </row>
    <row r="37" spans="1:14" hidden="1" x14ac:dyDescent="0.15">
      <c r="A37" s="16" t="s">
        <v>41</v>
      </c>
      <c r="B37" s="15"/>
      <c r="C37" s="18"/>
      <c r="D37" s="18"/>
      <c r="E37" s="17">
        <v>3150</v>
      </c>
      <c r="F37" s="17">
        <v>3150</v>
      </c>
      <c r="G37" s="18"/>
      <c r="H37" s="18"/>
      <c r="I37" s="19"/>
      <c r="J37" s="19"/>
      <c r="K37" s="19"/>
      <c r="L37" s="19"/>
      <c r="M37" s="19"/>
      <c r="N37" s="19"/>
    </row>
    <row r="38" spans="1:14" hidden="1" x14ac:dyDescent="0.15">
      <c r="A38" s="16" t="s">
        <v>42</v>
      </c>
      <c r="B38" s="15"/>
      <c r="C38" s="18"/>
      <c r="D38" s="18"/>
      <c r="E38" s="17">
        <v>700350</v>
      </c>
      <c r="F38" s="17">
        <v>700350</v>
      </c>
      <c r="G38" s="18"/>
      <c r="H38" s="18"/>
      <c r="I38" s="19"/>
      <c r="J38" s="19"/>
      <c r="K38" s="19"/>
      <c r="L38" s="19"/>
      <c r="M38" s="19"/>
      <c r="N38" s="19"/>
    </row>
    <row r="39" spans="1:14" hidden="1" x14ac:dyDescent="0.15">
      <c r="A39" s="16" t="s">
        <v>43</v>
      </c>
      <c r="B39" s="15"/>
      <c r="C39" s="18"/>
      <c r="D39" s="18"/>
      <c r="E39" s="17">
        <v>3500</v>
      </c>
      <c r="F39" s="18"/>
      <c r="G39" s="17">
        <v>3500</v>
      </c>
      <c r="H39" s="18">
        <v>0</v>
      </c>
      <c r="I39" s="19"/>
      <c r="J39" s="19"/>
      <c r="K39" s="19"/>
      <c r="L39" s="19"/>
      <c r="M39" s="19"/>
      <c r="N39" s="19"/>
    </row>
    <row r="40" spans="1:14" hidden="1" x14ac:dyDescent="0.15">
      <c r="A40" s="16" t="s">
        <v>44</v>
      </c>
      <c r="B40" s="15"/>
      <c r="C40" s="18"/>
      <c r="D40" s="18"/>
      <c r="E40" s="17">
        <v>12600</v>
      </c>
      <c r="F40" s="17">
        <v>12600</v>
      </c>
      <c r="G40" s="18"/>
      <c r="H40" s="18"/>
      <c r="I40" s="19"/>
      <c r="J40" s="19"/>
      <c r="K40" s="19"/>
      <c r="L40" s="19"/>
      <c r="M40" s="19"/>
      <c r="N40" s="19"/>
    </row>
    <row r="41" spans="1:14" hidden="1" x14ac:dyDescent="0.15">
      <c r="A41" s="16" t="s">
        <v>45</v>
      </c>
      <c r="B41" s="15"/>
      <c r="C41" s="18"/>
      <c r="D41" s="18"/>
      <c r="E41" s="17">
        <v>28000</v>
      </c>
      <c r="F41" s="18"/>
      <c r="G41" s="17">
        <v>28000</v>
      </c>
      <c r="H41" s="18">
        <v>0</v>
      </c>
      <c r="I41" s="19"/>
      <c r="J41" s="19"/>
      <c r="K41" s="19"/>
      <c r="L41" s="19"/>
      <c r="M41" s="19"/>
      <c r="N41" s="19"/>
    </row>
    <row r="42" spans="1:14" x14ac:dyDescent="0.15">
      <c r="A42" s="16" t="s">
        <v>46</v>
      </c>
      <c r="B42" s="15" t="s">
        <v>47</v>
      </c>
      <c r="C42" s="17">
        <v>416750.74</v>
      </c>
      <c r="D42" s="18"/>
      <c r="E42" s="17">
        <v>1771979.58</v>
      </c>
      <c r="F42" s="17">
        <v>1923102.44</v>
      </c>
      <c r="G42" s="17">
        <v>265627.88</v>
      </c>
      <c r="H42" s="18">
        <v>0</v>
      </c>
      <c r="I42" s="19"/>
      <c r="J42" s="19"/>
      <c r="K42" s="19"/>
      <c r="L42" s="19"/>
      <c r="M42" s="19"/>
      <c r="N42" s="19"/>
    </row>
    <row r="43" spans="1:14" hidden="1" x14ac:dyDescent="0.15">
      <c r="A43" s="16" t="s">
        <v>48</v>
      </c>
      <c r="B43" s="15" t="s">
        <v>49</v>
      </c>
      <c r="C43" s="18"/>
      <c r="D43" s="18"/>
      <c r="E43" s="17">
        <v>1158570.9100000001</v>
      </c>
      <c r="F43" s="17">
        <v>1158570.9100000001</v>
      </c>
      <c r="G43" s="18"/>
      <c r="H43" s="18"/>
      <c r="I43" s="19"/>
      <c r="J43" s="19"/>
      <c r="K43" s="19"/>
      <c r="L43" s="19"/>
      <c r="M43" s="19"/>
      <c r="N43" s="19"/>
    </row>
    <row r="44" spans="1:14" hidden="1" x14ac:dyDescent="0.15">
      <c r="A44" s="16" t="s">
        <v>50</v>
      </c>
      <c r="B44" s="15" t="s">
        <v>51</v>
      </c>
      <c r="C44" s="17">
        <v>-40460</v>
      </c>
      <c r="D44" s="18"/>
      <c r="E44" s="17">
        <v>532096.25</v>
      </c>
      <c r="F44" s="17">
        <v>491636.25</v>
      </c>
      <c r="G44" s="18"/>
      <c r="H44" s="18"/>
      <c r="I44" s="19"/>
      <c r="J44" s="19"/>
      <c r="K44" s="19"/>
      <c r="L44" s="19"/>
      <c r="M44" s="19"/>
      <c r="N44" s="19"/>
    </row>
    <row r="45" spans="1:14" hidden="1" x14ac:dyDescent="0.15">
      <c r="A45" s="16" t="s">
        <v>52</v>
      </c>
      <c r="B45" s="15" t="s">
        <v>53</v>
      </c>
      <c r="C45" s="17">
        <v>322000</v>
      </c>
      <c r="D45" s="18"/>
      <c r="E45" s="17">
        <v>44800</v>
      </c>
      <c r="F45" s="17">
        <v>105000</v>
      </c>
      <c r="G45" s="17">
        <v>261800</v>
      </c>
      <c r="H45" s="18"/>
      <c r="I45" s="19"/>
      <c r="J45" s="19"/>
      <c r="K45" s="19"/>
      <c r="L45" s="19"/>
      <c r="M45" s="19"/>
      <c r="N45" s="19"/>
    </row>
    <row r="46" spans="1:14" hidden="1" x14ac:dyDescent="0.15">
      <c r="A46" s="16" t="s">
        <v>54</v>
      </c>
      <c r="B46" s="15"/>
      <c r="C46" s="17">
        <v>322000</v>
      </c>
      <c r="D46" s="18"/>
      <c r="E46" s="18"/>
      <c r="F46" s="17">
        <v>105000</v>
      </c>
      <c r="G46" s="17">
        <v>217000</v>
      </c>
      <c r="H46" s="18"/>
      <c r="I46" s="19"/>
      <c r="J46" s="19"/>
      <c r="K46" s="19"/>
      <c r="L46" s="19"/>
      <c r="M46" s="19"/>
      <c r="N46" s="19"/>
    </row>
    <row r="47" spans="1:14" hidden="1" x14ac:dyDescent="0.15">
      <c r="A47" s="16" t="s">
        <v>55</v>
      </c>
      <c r="B47" s="15"/>
      <c r="C47" s="18"/>
      <c r="D47" s="18"/>
      <c r="E47" s="17">
        <v>44800</v>
      </c>
      <c r="F47" s="18"/>
      <c r="G47" s="17">
        <v>44800</v>
      </c>
      <c r="H47" s="18"/>
      <c r="I47" s="19"/>
      <c r="J47" s="19"/>
      <c r="K47" s="19"/>
      <c r="L47" s="19"/>
      <c r="M47" s="19"/>
      <c r="N47" s="19"/>
    </row>
    <row r="48" spans="1:14" hidden="1" x14ac:dyDescent="0.15">
      <c r="A48" s="16" t="s">
        <v>56</v>
      </c>
      <c r="B48" s="15"/>
      <c r="C48" s="17">
        <v>135210.74</v>
      </c>
      <c r="D48" s="18"/>
      <c r="E48" s="17">
        <v>32088.350000000002</v>
      </c>
      <c r="F48" s="17">
        <v>163471.21</v>
      </c>
      <c r="G48" s="17">
        <v>3827.88</v>
      </c>
      <c r="H48" s="18"/>
      <c r="I48" s="19"/>
      <c r="J48" s="19"/>
      <c r="K48" s="19"/>
      <c r="L48" s="19"/>
      <c r="M48" s="19"/>
      <c r="N48" s="19"/>
    </row>
    <row r="49" spans="1:14" hidden="1" x14ac:dyDescent="0.15">
      <c r="A49" s="16" t="s">
        <v>57</v>
      </c>
      <c r="B49" s="15"/>
      <c r="C49" s="18"/>
      <c r="D49" s="18"/>
      <c r="E49" s="17">
        <v>4424.07</v>
      </c>
      <c r="F49" s="17">
        <v>4424.07</v>
      </c>
      <c r="G49" s="18"/>
      <c r="H49" s="18"/>
      <c r="I49" s="19"/>
      <c r="J49" s="19"/>
      <c r="K49" s="19"/>
      <c r="L49" s="19"/>
      <c r="M49" s="19"/>
      <c r="N49" s="19"/>
    </row>
    <row r="50" spans="1:14" x14ac:dyDescent="0.15">
      <c r="A50" s="16" t="s">
        <v>58</v>
      </c>
      <c r="B50" s="15" t="s">
        <v>59</v>
      </c>
      <c r="C50" s="17">
        <v>1385660.29</v>
      </c>
      <c r="D50" s="18"/>
      <c r="E50" s="17">
        <v>45849622.560000002</v>
      </c>
      <c r="F50" s="17">
        <v>45218106.43</v>
      </c>
      <c r="G50" s="17">
        <v>2017176.42</v>
      </c>
      <c r="H50" s="18">
        <v>0</v>
      </c>
      <c r="I50" s="19"/>
      <c r="J50" s="19"/>
      <c r="K50" s="19"/>
      <c r="L50" s="19"/>
      <c r="M50" s="19"/>
      <c r="N50" s="19"/>
    </row>
    <row r="51" spans="1:14" x14ac:dyDescent="0.15">
      <c r="A51" s="16" t="s">
        <v>60</v>
      </c>
      <c r="B51" s="15" t="s">
        <v>61</v>
      </c>
      <c r="C51" s="17">
        <v>939631.84</v>
      </c>
      <c r="D51" s="18"/>
      <c r="E51" s="18"/>
      <c r="F51" s="17">
        <v>939631.84</v>
      </c>
      <c r="G51" s="18">
        <v>0</v>
      </c>
      <c r="H51" s="18">
        <v>0</v>
      </c>
      <c r="I51" s="19"/>
      <c r="J51" s="19"/>
      <c r="K51" s="19"/>
      <c r="L51" s="19"/>
      <c r="M51" s="19"/>
      <c r="N51" s="19"/>
    </row>
    <row r="52" spans="1:14" x14ac:dyDescent="0.15">
      <c r="A52" s="16" t="s">
        <v>62</v>
      </c>
      <c r="B52" s="15" t="s">
        <v>63</v>
      </c>
      <c r="C52" s="18"/>
      <c r="D52" s="17">
        <v>-100344.15999999999</v>
      </c>
      <c r="E52" s="17">
        <v>81274674.109999999</v>
      </c>
      <c r="F52" s="17">
        <v>84588639.170000002</v>
      </c>
      <c r="G52" s="18">
        <v>0</v>
      </c>
      <c r="H52" s="17">
        <v>3213620.9</v>
      </c>
      <c r="I52" s="19"/>
      <c r="J52" s="19"/>
      <c r="K52" s="19"/>
      <c r="L52" s="19"/>
      <c r="M52" s="19"/>
      <c r="N52" s="19"/>
    </row>
    <row r="53" spans="1:14" hidden="1" x14ac:dyDescent="0.15">
      <c r="A53" s="16" t="s">
        <v>64</v>
      </c>
      <c r="B53" s="15" t="s">
        <v>65</v>
      </c>
      <c r="C53" s="18"/>
      <c r="D53" s="17">
        <v>-100344.15999999999</v>
      </c>
      <c r="E53" s="17">
        <v>81274674.109999999</v>
      </c>
      <c r="F53" s="17">
        <v>84588639.170000002</v>
      </c>
      <c r="G53" s="18"/>
      <c r="H53" s="17">
        <v>3213620.9</v>
      </c>
      <c r="I53" s="19"/>
      <c r="J53" s="19"/>
      <c r="K53" s="19"/>
      <c r="L53" s="19"/>
      <c r="M53" s="19"/>
      <c r="N53" s="19"/>
    </row>
    <row r="54" spans="1:14" hidden="1" x14ac:dyDescent="0.15">
      <c r="A54" s="16" t="s">
        <v>66</v>
      </c>
      <c r="B54" s="15"/>
      <c r="C54" s="18"/>
      <c r="D54" s="17">
        <v>-653961.70000000007</v>
      </c>
      <c r="E54" s="17">
        <v>38552999.590000004</v>
      </c>
      <c r="F54" s="17">
        <v>39384615.830000006</v>
      </c>
      <c r="G54" s="18"/>
      <c r="H54" s="17">
        <v>177654.54</v>
      </c>
      <c r="I54" s="19"/>
      <c r="J54" s="19"/>
      <c r="K54" s="19"/>
      <c r="L54" s="19"/>
      <c r="M54" s="19"/>
      <c r="N54" s="19"/>
    </row>
    <row r="55" spans="1:14" hidden="1" x14ac:dyDescent="0.15">
      <c r="A55" s="16" t="s">
        <v>67</v>
      </c>
      <c r="B55" s="15"/>
      <c r="C55" s="18"/>
      <c r="D55" s="17">
        <v>-130624.19999999998</v>
      </c>
      <c r="E55" s="17">
        <v>2881793.25</v>
      </c>
      <c r="F55" s="17">
        <v>3237852.4499999997</v>
      </c>
      <c r="G55" s="18"/>
      <c r="H55" s="17">
        <v>225435</v>
      </c>
      <c r="I55" s="19"/>
      <c r="J55" s="19"/>
      <c r="K55" s="19"/>
      <c r="L55" s="19"/>
      <c r="M55" s="19"/>
      <c r="N55" s="19"/>
    </row>
    <row r="56" spans="1:14" hidden="1" x14ac:dyDescent="0.15">
      <c r="A56" s="16" t="s">
        <v>68</v>
      </c>
      <c r="B56" s="15"/>
      <c r="C56" s="18"/>
      <c r="D56" s="17">
        <v>405293</v>
      </c>
      <c r="E56" s="17">
        <v>5004802.32</v>
      </c>
      <c r="F56" s="17">
        <v>4886887.32</v>
      </c>
      <c r="G56" s="18"/>
      <c r="H56" s="17">
        <v>287378</v>
      </c>
      <c r="I56" s="19"/>
      <c r="J56" s="19"/>
      <c r="K56" s="19"/>
      <c r="L56" s="19"/>
      <c r="M56" s="19"/>
      <c r="N56" s="19"/>
    </row>
    <row r="57" spans="1:14" hidden="1" x14ac:dyDescent="0.15">
      <c r="A57" s="16" t="s">
        <v>69</v>
      </c>
      <c r="B57" s="15"/>
      <c r="C57" s="18"/>
      <c r="D57" s="17">
        <v>256396</v>
      </c>
      <c r="E57" s="17">
        <v>1541428</v>
      </c>
      <c r="F57" s="17">
        <v>1285032</v>
      </c>
      <c r="G57" s="18"/>
      <c r="H57" s="18"/>
      <c r="I57" s="19"/>
      <c r="J57" s="19"/>
      <c r="K57" s="19"/>
      <c r="L57" s="19"/>
      <c r="M57" s="19"/>
      <c r="N57" s="19"/>
    </row>
    <row r="58" spans="1:14" hidden="1" x14ac:dyDescent="0.15">
      <c r="A58" s="16" t="s">
        <v>70</v>
      </c>
      <c r="B58" s="15"/>
      <c r="C58" s="18"/>
      <c r="D58" s="17">
        <v>-47180.630000000005</v>
      </c>
      <c r="E58" s="17">
        <v>2658460.6300000004</v>
      </c>
      <c r="F58" s="17">
        <v>2904699.6300000004</v>
      </c>
      <c r="G58" s="18"/>
      <c r="H58" s="17">
        <v>199058.37</v>
      </c>
      <c r="I58" s="19"/>
      <c r="J58" s="19"/>
      <c r="K58" s="19"/>
      <c r="L58" s="19"/>
      <c r="M58" s="19"/>
      <c r="N58" s="19"/>
    </row>
    <row r="59" spans="1:14" hidden="1" x14ac:dyDescent="0.15">
      <c r="A59" s="16" t="s">
        <v>71</v>
      </c>
      <c r="B59" s="15"/>
      <c r="C59" s="18"/>
      <c r="D59" s="17">
        <v>22148</v>
      </c>
      <c r="E59" s="18"/>
      <c r="F59" s="18"/>
      <c r="G59" s="18"/>
      <c r="H59" s="17">
        <v>22148</v>
      </c>
      <c r="I59" s="19"/>
      <c r="J59" s="19"/>
      <c r="K59" s="19"/>
      <c r="L59" s="19"/>
      <c r="M59" s="19"/>
      <c r="N59" s="19"/>
    </row>
    <row r="60" spans="1:14" hidden="1" x14ac:dyDescent="0.15">
      <c r="A60" s="16" t="s">
        <v>72</v>
      </c>
      <c r="B60" s="15"/>
      <c r="C60" s="18"/>
      <c r="D60" s="17">
        <v>-91665</v>
      </c>
      <c r="E60" s="17">
        <v>157542</v>
      </c>
      <c r="F60" s="17">
        <v>157542</v>
      </c>
      <c r="G60" s="18"/>
      <c r="H60" s="17">
        <v>-91665</v>
      </c>
      <c r="I60" s="19"/>
      <c r="J60" s="19"/>
      <c r="K60" s="19"/>
      <c r="L60" s="19"/>
      <c r="M60" s="19"/>
      <c r="N60" s="19"/>
    </row>
    <row r="61" spans="1:14" hidden="1" x14ac:dyDescent="0.15">
      <c r="A61" s="16" t="s">
        <v>73</v>
      </c>
      <c r="B61" s="15"/>
      <c r="C61" s="18"/>
      <c r="D61" s="17">
        <v>847952</v>
      </c>
      <c r="E61" s="17">
        <v>4924297</v>
      </c>
      <c r="F61" s="17">
        <v>4052727</v>
      </c>
      <c r="G61" s="18"/>
      <c r="H61" s="17">
        <v>-23618</v>
      </c>
      <c r="I61" s="19"/>
      <c r="J61" s="19"/>
      <c r="K61" s="19"/>
      <c r="L61" s="19"/>
      <c r="M61" s="19"/>
      <c r="N61" s="19"/>
    </row>
    <row r="62" spans="1:14" hidden="1" x14ac:dyDescent="0.15">
      <c r="A62" s="16" t="s">
        <v>74</v>
      </c>
      <c r="B62" s="15"/>
      <c r="C62" s="18"/>
      <c r="D62" s="17">
        <v>203238</v>
      </c>
      <c r="E62" s="17">
        <v>441623</v>
      </c>
      <c r="F62" s="17">
        <v>473403</v>
      </c>
      <c r="G62" s="18"/>
      <c r="H62" s="17">
        <v>235018</v>
      </c>
      <c r="I62" s="19"/>
      <c r="J62" s="19"/>
      <c r="K62" s="19"/>
      <c r="L62" s="19"/>
      <c r="M62" s="19"/>
      <c r="N62" s="19"/>
    </row>
    <row r="63" spans="1:14" hidden="1" x14ac:dyDescent="0.15">
      <c r="A63" s="16" t="s">
        <v>75</v>
      </c>
      <c r="B63" s="15"/>
      <c r="C63" s="18"/>
      <c r="D63" s="17">
        <v>1728.72</v>
      </c>
      <c r="E63" s="17">
        <v>955649.45000000007</v>
      </c>
      <c r="F63" s="17">
        <v>1035356</v>
      </c>
      <c r="G63" s="18"/>
      <c r="H63" s="17">
        <v>81435.27</v>
      </c>
      <c r="I63" s="19"/>
      <c r="J63" s="19"/>
      <c r="K63" s="19"/>
      <c r="L63" s="19"/>
      <c r="M63" s="19"/>
      <c r="N63" s="19"/>
    </row>
    <row r="64" spans="1:14" hidden="1" x14ac:dyDescent="0.15">
      <c r="A64" s="16" t="s">
        <v>76</v>
      </c>
      <c r="B64" s="15"/>
      <c r="C64" s="18"/>
      <c r="D64" s="17">
        <v>-331921.8</v>
      </c>
      <c r="E64" s="18"/>
      <c r="F64" s="17">
        <v>331921.8</v>
      </c>
      <c r="G64" s="18"/>
      <c r="H64" s="18"/>
      <c r="I64" s="19"/>
      <c r="J64" s="19"/>
      <c r="K64" s="19"/>
      <c r="L64" s="19"/>
      <c r="M64" s="19"/>
      <c r="N64" s="19"/>
    </row>
    <row r="65" spans="1:14" hidden="1" x14ac:dyDescent="0.15">
      <c r="A65" s="16" t="s">
        <v>77</v>
      </c>
      <c r="B65" s="15"/>
      <c r="C65" s="18"/>
      <c r="D65" s="17">
        <v>11900</v>
      </c>
      <c r="E65" s="17">
        <v>203000</v>
      </c>
      <c r="F65" s="17">
        <v>214200</v>
      </c>
      <c r="G65" s="18"/>
      <c r="H65" s="17">
        <v>23100</v>
      </c>
      <c r="I65" s="19"/>
      <c r="J65" s="19"/>
      <c r="K65" s="19"/>
      <c r="L65" s="19"/>
      <c r="M65" s="19"/>
      <c r="N65" s="19"/>
    </row>
    <row r="66" spans="1:14" hidden="1" x14ac:dyDescent="0.15">
      <c r="A66" s="16" t="s">
        <v>78</v>
      </c>
      <c r="B66" s="15"/>
      <c r="C66" s="18"/>
      <c r="D66" s="17">
        <v>45500</v>
      </c>
      <c r="E66" s="18"/>
      <c r="F66" s="18"/>
      <c r="G66" s="18"/>
      <c r="H66" s="17">
        <v>45500</v>
      </c>
      <c r="I66" s="19"/>
      <c r="J66" s="19"/>
      <c r="K66" s="19"/>
      <c r="L66" s="19"/>
      <c r="M66" s="19"/>
      <c r="N66" s="19"/>
    </row>
    <row r="67" spans="1:14" hidden="1" x14ac:dyDescent="0.15">
      <c r="A67" s="16" t="s">
        <v>79</v>
      </c>
      <c r="B67" s="15"/>
      <c r="C67" s="18"/>
      <c r="D67" s="17">
        <v>-322010.57</v>
      </c>
      <c r="E67" s="17">
        <v>8241635.71</v>
      </c>
      <c r="F67" s="17">
        <v>9656129.0700000003</v>
      </c>
      <c r="G67" s="18"/>
      <c r="H67" s="17">
        <v>1092482.79</v>
      </c>
      <c r="I67" s="19"/>
      <c r="J67" s="19"/>
      <c r="K67" s="19"/>
      <c r="L67" s="19"/>
      <c r="M67" s="19"/>
      <c r="N67" s="19"/>
    </row>
    <row r="68" spans="1:14" hidden="1" x14ac:dyDescent="0.15">
      <c r="A68" s="16" t="s">
        <v>80</v>
      </c>
      <c r="B68" s="15"/>
      <c r="C68" s="18"/>
      <c r="D68" s="17">
        <v>-420567.7</v>
      </c>
      <c r="E68" s="17">
        <v>2639812.0700000003</v>
      </c>
      <c r="F68" s="17">
        <v>3423560</v>
      </c>
      <c r="G68" s="18"/>
      <c r="H68" s="17">
        <v>363180.23</v>
      </c>
      <c r="I68" s="19"/>
      <c r="J68" s="19"/>
      <c r="K68" s="19"/>
      <c r="L68" s="19"/>
      <c r="M68" s="19"/>
      <c r="N68" s="19"/>
    </row>
    <row r="69" spans="1:14" hidden="1" x14ac:dyDescent="0.15">
      <c r="A69" s="16" t="s">
        <v>81</v>
      </c>
      <c r="B69" s="15"/>
      <c r="C69" s="18"/>
      <c r="D69" s="18"/>
      <c r="E69" s="17">
        <v>116786.59999999999</v>
      </c>
      <c r="F69" s="17">
        <v>122462.19999999998</v>
      </c>
      <c r="G69" s="18"/>
      <c r="H69" s="17">
        <v>5675.5999999999995</v>
      </c>
      <c r="I69" s="19"/>
      <c r="J69" s="19"/>
      <c r="K69" s="19"/>
      <c r="L69" s="19"/>
      <c r="M69" s="19"/>
      <c r="N69" s="19"/>
    </row>
    <row r="70" spans="1:14" hidden="1" x14ac:dyDescent="0.15">
      <c r="A70" s="16" t="s">
        <v>82</v>
      </c>
      <c r="B70" s="15"/>
      <c r="C70" s="18"/>
      <c r="D70" s="18"/>
      <c r="E70" s="17">
        <v>793116.79999999993</v>
      </c>
      <c r="F70" s="17">
        <v>793116.79999999993</v>
      </c>
      <c r="G70" s="18"/>
      <c r="H70" s="18"/>
      <c r="I70" s="19"/>
      <c r="J70" s="19"/>
      <c r="K70" s="19"/>
      <c r="L70" s="19"/>
      <c r="M70" s="19"/>
      <c r="N70" s="19"/>
    </row>
    <row r="71" spans="1:14" hidden="1" x14ac:dyDescent="0.15">
      <c r="A71" s="16" t="s">
        <v>83</v>
      </c>
      <c r="B71" s="15"/>
      <c r="C71" s="18"/>
      <c r="D71" s="17">
        <v>-3633.2799999999997</v>
      </c>
      <c r="E71" s="17">
        <v>3633.2799999999997</v>
      </c>
      <c r="F71" s="17">
        <v>7266.5599999999995</v>
      </c>
      <c r="G71" s="18"/>
      <c r="H71" s="18"/>
      <c r="I71" s="19"/>
      <c r="J71" s="19"/>
      <c r="K71" s="19"/>
      <c r="L71" s="19"/>
      <c r="M71" s="19"/>
      <c r="N71" s="19"/>
    </row>
    <row r="72" spans="1:14" hidden="1" x14ac:dyDescent="0.15">
      <c r="A72" s="16" t="s">
        <v>84</v>
      </c>
      <c r="B72" s="15"/>
      <c r="C72" s="18"/>
      <c r="D72" s="17">
        <v>107065</v>
      </c>
      <c r="E72" s="17">
        <v>3095367.8000000003</v>
      </c>
      <c r="F72" s="17">
        <v>3297758.8000000003</v>
      </c>
      <c r="G72" s="18"/>
      <c r="H72" s="17">
        <v>309456</v>
      </c>
      <c r="I72" s="19"/>
      <c r="J72" s="19"/>
      <c r="K72" s="19"/>
      <c r="L72" s="19"/>
      <c r="M72" s="19"/>
      <c r="N72" s="19"/>
    </row>
    <row r="73" spans="1:14" hidden="1" x14ac:dyDescent="0.15">
      <c r="A73" s="16" t="s">
        <v>85</v>
      </c>
      <c r="B73" s="15"/>
      <c r="C73" s="18"/>
      <c r="D73" s="18"/>
      <c r="E73" s="17">
        <v>125049.95999999999</v>
      </c>
      <c r="F73" s="17">
        <v>138349.96</v>
      </c>
      <c r="G73" s="18"/>
      <c r="H73" s="17">
        <v>13300</v>
      </c>
      <c r="I73" s="19"/>
      <c r="J73" s="19"/>
      <c r="K73" s="19"/>
      <c r="L73" s="19"/>
      <c r="M73" s="19"/>
      <c r="N73" s="19"/>
    </row>
    <row r="74" spans="1:14" hidden="1" x14ac:dyDescent="0.15">
      <c r="A74" s="16" t="s">
        <v>86</v>
      </c>
      <c r="B74" s="15"/>
      <c r="C74" s="18"/>
      <c r="D74" s="18"/>
      <c r="E74" s="17">
        <v>336402.5</v>
      </c>
      <c r="F74" s="17">
        <v>330802.5</v>
      </c>
      <c r="G74" s="18"/>
      <c r="H74" s="17">
        <v>-5600</v>
      </c>
      <c r="I74" s="19"/>
      <c r="J74" s="19"/>
      <c r="K74" s="19"/>
      <c r="L74" s="19"/>
      <c r="M74" s="19"/>
      <c r="N74" s="19"/>
    </row>
    <row r="75" spans="1:14" hidden="1" x14ac:dyDescent="0.15">
      <c r="A75" s="16" t="s">
        <v>87</v>
      </c>
      <c r="B75" s="15"/>
      <c r="C75" s="18"/>
      <c r="D75" s="18"/>
      <c r="E75" s="17">
        <v>148107.75</v>
      </c>
      <c r="F75" s="17">
        <v>164718.75</v>
      </c>
      <c r="G75" s="18"/>
      <c r="H75" s="17">
        <v>16611</v>
      </c>
      <c r="I75" s="19"/>
      <c r="J75" s="19"/>
      <c r="K75" s="19"/>
      <c r="L75" s="19"/>
      <c r="M75" s="19"/>
      <c r="N75" s="19"/>
    </row>
    <row r="76" spans="1:14" hidden="1" x14ac:dyDescent="0.15">
      <c r="A76" s="16" t="s">
        <v>88</v>
      </c>
      <c r="B76" s="15"/>
      <c r="C76" s="18"/>
      <c r="D76" s="18"/>
      <c r="E76" s="17">
        <v>52458</v>
      </c>
      <c r="F76" s="17">
        <v>63714</v>
      </c>
      <c r="G76" s="18"/>
      <c r="H76" s="17">
        <v>11256</v>
      </c>
      <c r="I76" s="19"/>
      <c r="J76" s="19"/>
      <c r="K76" s="19"/>
      <c r="L76" s="19"/>
      <c r="M76" s="19"/>
      <c r="N76" s="19"/>
    </row>
    <row r="77" spans="1:14" hidden="1" x14ac:dyDescent="0.15">
      <c r="A77" s="16" t="s">
        <v>89</v>
      </c>
      <c r="B77" s="15"/>
      <c r="C77" s="18"/>
      <c r="D77" s="18"/>
      <c r="E77" s="17">
        <v>16464</v>
      </c>
      <c r="F77" s="17">
        <v>16464</v>
      </c>
      <c r="G77" s="18"/>
      <c r="H77" s="18"/>
      <c r="I77" s="19"/>
      <c r="J77" s="19"/>
      <c r="K77" s="19"/>
      <c r="L77" s="19"/>
      <c r="M77" s="19"/>
      <c r="N77" s="19"/>
    </row>
    <row r="78" spans="1:14" hidden="1" x14ac:dyDescent="0.15">
      <c r="A78" s="16" t="s">
        <v>90</v>
      </c>
      <c r="B78" s="15"/>
      <c r="C78" s="18"/>
      <c r="D78" s="18"/>
      <c r="E78" s="18"/>
      <c r="F78" s="17">
        <v>749854</v>
      </c>
      <c r="G78" s="18"/>
      <c r="H78" s="17">
        <v>749854</v>
      </c>
      <c r="I78" s="19"/>
      <c r="J78" s="19"/>
      <c r="K78" s="19"/>
      <c r="L78" s="19"/>
      <c r="M78" s="19"/>
      <c r="N78" s="19"/>
    </row>
    <row r="79" spans="1:14" hidden="1" x14ac:dyDescent="0.15">
      <c r="A79" s="16" t="s">
        <v>91</v>
      </c>
      <c r="B79" s="15"/>
      <c r="C79" s="18"/>
      <c r="D79" s="18"/>
      <c r="E79" s="17">
        <v>7231407.3999999994</v>
      </c>
      <c r="F79" s="17">
        <v>6305372.5</v>
      </c>
      <c r="G79" s="18"/>
      <c r="H79" s="17">
        <v>-926034.90000000014</v>
      </c>
      <c r="I79" s="19"/>
      <c r="J79" s="19"/>
      <c r="K79" s="19"/>
      <c r="L79" s="19"/>
      <c r="M79" s="19"/>
      <c r="N79" s="19"/>
    </row>
    <row r="80" spans="1:14" hidden="1" x14ac:dyDescent="0.15">
      <c r="A80" s="16" t="s">
        <v>92</v>
      </c>
      <c r="B80" s="15"/>
      <c r="C80" s="18"/>
      <c r="D80" s="18"/>
      <c r="E80" s="17">
        <v>1123402</v>
      </c>
      <c r="F80" s="17">
        <v>1515248</v>
      </c>
      <c r="G80" s="18"/>
      <c r="H80" s="17">
        <v>391846</v>
      </c>
      <c r="I80" s="19"/>
      <c r="J80" s="19"/>
      <c r="K80" s="19"/>
      <c r="L80" s="19"/>
      <c r="M80" s="19"/>
      <c r="N80" s="19"/>
    </row>
    <row r="81" spans="1:14" hidden="1" x14ac:dyDescent="0.15">
      <c r="A81" s="16" t="s">
        <v>93</v>
      </c>
      <c r="B81" s="15"/>
      <c r="C81" s="18"/>
      <c r="D81" s="18"/>
      <c r="E81" s="17">
        <v>29435</v>
      </c>
      <c r="F81" s="17">
        <v>39585</v>
      </c>
      <c r="G81" s="18"/>
      <c r="H81" s="17">
        <v>10150</v>
      </c>
      <c r="I81" s="19"/>
      <c r="J81" s="19"/>
      <c r="K81" s="19"/>
      <c r="L81" s="19"/>
      <c r="M81" s="19"/>
      <c r="N81" s="19"/>
    </row>
    <row r="82" spans="1:14" x14ac:dyDescent="0.15">
      <c r="A82" s="16" t="s">
        <v>94</v>
      </c>
      <c r="B82" s="15" t="s">
        <v>328</v>
      </c>
      <c r="C82" s="18"/>
      <c r="D82" s="17">
        <v>3587916.64</v>
      </c>
      <c r="E82" s="17">
        <v>26553457.560000002</v>
      </c>
      <c r="F82" s="17">
        <v>25780888.77</v>
      </c>
      <c r="G82" s="18">
        <v>0</v>
      </c>
      <c r="H82" s="17">
        <v>2815347.85</v>
      </c>
      <c r="I82" s="19"/>
      <c r="J82" s="19"/>
      <c r="K82" s="19"/>
      <c r="L82" s="19"/>
      <c r="M82" s="19"/>
      <c r="N82" s="19"/>
    </row>
    <row r="83" spans="1:14" x14ac:dyDescent="0.15">
      <c r="A83" s="16" t="s">
        <v>95</v>
      </c>
      <c r="B83" s="15" t="s">
        <v>329</v>
      </c>
      <c r="C83" s="18"/>
      <c r="D83" s="18"/>
      <c r="E83" s="17">
        <v>28700000</v>
      </c>
      <c r="F83" s="17">
        <v>28700000</v>
      </c>
      <c r="G83" s="18">
        <v>0</v>
      </c>
      <c r="H83" s="18">
        <v>0</v>
      </c>
      <c r="I83" s="19"/>
      <c r="J83" s="19"/>
      <c r="K83" s="19"/>
      <c r="L83" s="19"/>
      <c r="M83" s="19"/>
      <c r="N83" s="19"/>
    </row>
    <row r="84" spans="1:14" x14ac:dyDescent="0.15">
      <c r="A84" s="16" t="s">
        <v>97</v>
      </c>
      <c r="B84" s="15" t="s">
        <v>330</v>
      </c>
      <c r="C84" s="18"/>
      <c r="D84" s="17">
        <v>1217565.3</v>
      </c>
      <c r="E84" s="17">
        <v>24952647.300000001</v>
      </c>
      <c r="F84" s="17">
        <v>24012458.329999998</v>
      </c>
      <c r="G84" s="18">
        <v>0</v>
      </c>
      <c r="H84" s="17">
        <v>277376.33</v>
      </c>
      <c r="I84" s="19"/>
      <c r="J84" s="19"/>
      <c r="K84" s="19"/>
      <c r="L84" s="19"/>
      <c r="M84" s="19"/>
      <c r="N84" s="19"/>
    </row>
    <row r="85" spans="1:14" hidden="1" x14ac:dyDescent="0.15">
      <c r="A85" s="16" t="s">
        <v>98</v>
      </c>
      <c r="B85" s="15" t="s">
        <v>99</v>
      </c>
      <c r="C85" s="18"/>
      <c r="D85" s="18"/>
      <c r="E85" s="17">
        <v>17036372.849999998</v>
      </c>
      <c r="F85" s="17">
        <v>17036372.849999998</v>
      </c>
      <c r="G85" s="18"/>
      <c r="H85" s="18"/>
      <c r="I85" s="19"/>
      <c r="J85" s="19"/>
      <c r="K85" s="19"/>
      <c r="L85" s="19"/>
      <c r="M85" s="19"/>
      <c r="N85" s="19"/>
    </row>
    <row r="86" spans="1:14" hidden="1" x14ac:dyDescent="0.15">
      <c r="A86" s="16" t="s">
        <v>100</v>
      </c>
      <c r="B86" s="15" t="s">
        <v>101</v>
      </c>
      <c r="C86" s="18"/>
      <c r="D86" s="18"/>
      <c r="E86" s="17">
        <v>7941424.0499999989</v>
      </c>
      <c r="F86" s="17">
        <v>7941424.0499999989</v>
      </c>
      <c r="G86" s="18"/>
      <c r="H86" s="18"/>
      <c r="I86" s="19"/>
      <c r="J86" s="19"/>
      <c r="K86" s="19"/>
      <c r="L86" s="19"/>
      <c r="M86" s="19"/>
      <c r="N86" s="19"/>
    </row>
    <row r="87" spans="1:14" hidden="1" x14ac:dyDescent="0.15">
      <c r="A87" s="16" t="s">
        <v>102</v>
      </c>
      <c r="B87" s="15" t="s">
        <v>103</v>
      </c>
      <c r="C87" s="18"/>
      <c r="D87" s="18"/>
      <c r="E87" s="17">
        <v>9094948.7999999989</v>
      </c>
      <c r="F87" s="17">
        <v>9094948.7999999989</v>
      </c>
      <c r="G87" s="18"/>
      <c r="H87" s="18"/>
      <c r="I87" s="19"/>
      <c r="J87" s="19"/>
      <c r="K87" s="19"/>
      <c r="L87" s="19"/>
      <c r="M87" s="19"/>
      <c r="N87" s="19"/>
    </row>
    <row r="88" spans="1:14" hidden="1" x14ac:dyDescent="0.15">
      <c r="A88" s="16" t="s">
        <v>104</v>
      </c>
      <c r="B88" s="15" t="s">
        <v>105</v>
      </c>
      <c r="C88" s="18"/>
      <c r="D88" s="17">
        <v>-545761.93000000005</v>
      </c>
      <c r="E88" s="17">
        <v>2363628.33</v>
      </c>
      <c r="F88" s="17">
        <v>2791459.86</v>
      </c>
      <c r="G88" s="18"/>
      <c r="H88" s="17">
        <v>-117930.40000000001</v>
      </c>
      <c r="I88" s="19"/>
      <c r="J88" s="19"/>
      <c r="K88" s="19"/>
      <c r="L88" s="19"/>
      <c r="M88" s="19"/>
      <c r="N88" s="19"/>
    </row>
    <row r="89" spans="1:14" hidden="1" x14ac:dyDescent="0.15">
      <c r="A89" s="16" t="s">
        <v>106</v>
      </c>
      <c r="B89" s="15" t="s">
        <v>107</v>
      </c>
      <c r="C89" s="18"/>
      <c r="D89" s="17">
        <v>1591677.43</v>
      </c>
      <c r="E89" s="17">
        <v>3105467.8200000003</v>
      </c>
      <c r="F89" s="17">
        <v>1513790.39</v>
      </c>
      <c r="G89" s="18"/>
      <c r="H89" s="18"/>
      <c r="I89" s="19"/>
      <c r="J89" s="19"/>
      <c r="K89" s="19"/>
      <c r="L89" s="19"/>
      <c r="M89" s="19"/>
      <c r="N89" s="19"/>
    </row>
    <row r="90" spans="1:14" hidden="1" x14ac:dyDescent="0.15">
      <c r="A90" s="16" t="s">
        <v>108</v>
      </c>
      <c r="B90" s="15" t="s">
        <v>109</v>
      </c>
      <c r="C90" s="18"/>
      <c r="D90" s="18"/>
      <c r="E90" s="17">
        <v>118163.5</v>
      </c>
      <c r="F90" s="17">
        <v>118163.5</v>
      </c>
      <c r="G90" s="18"/>
      <c r="H90" s="18"/>
      <c r="I90" s="19"/>
      <c r="J90" s="19"/>
      <c r="K90" s="19"/>
      <c r="L90" s="19"/>
      <c r="M90" s="19"/>
      <c r="N90" s="19"/>
    </row>
    <row r="91" spans="1:14" hidden="1" x14ac:dyDescent="0.15">
      <c r="A91" s="16" t="s">
        <v>110</v>
      </c>
      <c r="B91" s="15" t="s">
        <v>111</v>
      </c>
      <c r="C91" s="18"/>
      <c r="D91" s="17">
        <v>171649.80000000002</v>
      </c>
      <c r="E91" s="17">
        <v>2244612.3699999996</v>
      </c>
      <c r="F91" s="17">
        <v>2468269.3000000003</v>
      </c>
      <c r="G91" s="18"/>
      <c r="H91" s="17">
        <v>395306.73</v>
      </c>
      <c r="I91" s="19"/>
      <c r="J91" s="19"/>
      <c r="K91" s="19"/>
      <c r="L91" s="19"/>
      <c r="M91" s="19"/>
      <c r="N91" s="19"/>
    </row>
    <row r="92" spans="1:14" hidden="1" x14ac:dyDescent="0.15">
      <c r="A92" s="16" t="s">
        <v>112</v>
      </c>
      <c r="B92" s="15" t="s">
        <v>113</v>
      </c>
      <c r="C92" s="18"/>
      <c r="D92" s="18"/>
      <c r="E92" s="17">
        <v>50641.5</v>
      </c>
      <c r="F92" s="17">
        <v>50641.5</v>
      </c>
      <c r="G92" s="18"/>
      <c r="H92" s="18"/>
      <c r="I92" s="19"/>
      <c r="J92" s="19"/>
      <c r="K92" s="19"/>
      <c r="L92" s="19"/>
      <c r="M92" s="19"/>
      <c r="N92" s="19"/>
    </row>
    <row r="93" spans="1:14" hidden="1" x14ac:dyDescent="0.15">
      <c r="A93" s="16" t="s">
        <v>114</v>
      </c>
      <c r="B93" s="15" t="s">
        <v>115</v>
      </c>
      <c r="C93" s="18"/>
      <c r="D93" s="18"/>
      <c r="E93" s="17">
        <v>33760.93</v>
      </c>
      <c r="F93" s="17">
        <v>33760.93</v>
      </c>
      <c r="G93" s="18"/>
      <c r="H93" s="18"/>
      <c r="I93" s="19"/>
      <c r="J93" s="19"/>
      <c r="K93" s="19"/>
      <c r="L93" s="19"/>
      <c r="M93" s="19"/>
      <c r="N93" s="19"/>
    </row>
    <row r="94" spans="1:14" x14ac:dyDescent="0.15">
      <c r="A94" s="16" t="s">
        <v>116</v>
      </c>
      <c r="B94" s="15" t="s">
        <v>117</v>
      </c>
      <c r="C94" s="18"/>
      <c r="D94" s="17">
        <v>1920730</v>
      </c>
      <c r="E94" s="17">
        <v>40129663.280000001</v>
      </c>
      <c r="F94" s="17">
        <v>36528023.280000001</v>
      </c>
      <c r="G94" s="18">
        <v>0</v>
      </c>
      <c r="H94" s="17">
        <v>-1680910</v>
      </c>
      <c r="I94" s="19"/>
      <c r="J94" s="19"/>
      <c r="K94" s="19"/>
      <c r="L94" s="19"/>
      <c r="M94" s="19"/>
      <c r="N94" s="19"/>
    </row>
    <row r="95" spans="1:14" hidden="1" x14ac:dyDescent="0.15">
      <c r="A95" s="16" t="s">
        <v>118</v>
      </c>
      <c r="B95" s="15"/>
      <c r="C95" s="18"/>
      <c r="D95" s="17">
        <v>560700</v>
      </c>
      <c r="E95" s="17">
        <v>9800700</v>
      </c>
      <c r="F95" s="17">
        <v>7319060</v>
      </c>
      <c r="G95" s="18"/>
      <c r="H95" s="17">
        <v>-1920940</v>
      </c>
      <c r="I95" s="19"/>
      <c r="J95" s="19"/>
      <c r="K95" s="19"/>
      <c r="L95" s="19"/>
      <c r="M95" s="19"/>
      <c r="N95" s="19"/>
    </row>
    <row r="96" spans="1:14" hidden="1" x14ac:dyDescent="0.15">
      <c r="A96" s="16" t="s">
        <v>119</v>
      </c>
      <c r="B96" s="15"/>
      <c r="C96" s="18"/>
      <c r="D96" s="17">
        <v>-39970</v>
      </c>
      <c r="E96" s="18"/>
      <c r="F96" s="18"/>
      <c r="G96" s="18"/>
      <c r="H96" s="17">
        <v>-39970</v>
      </c>
      <c r="I96" s="19"/>
      <c r="J96" s="19"/>
      <c r="K96" s="19"/>
      <c r="L96" s="19"/>
      <c r="M96" s="19"/>
      <c r="N96" s="19"/>
    </row>
    <row r="97" spans="1:14" hidden="1" x14ac:dyDescent="0.15">
      <c r="A97" s="16" t="s">
        <v>120</v>
      </c>
      <c r="B97" s="15"/>
      <c r="C97" s="18"/>
      <c r="D97" s="17">
        <v>1400000</v>
      </c>
      <c r="E97" s="17">
        <v>1400000</v>
      </c>
      <c r="F97" s="18"/>
      <c r="G97" s="18"/>
      <c r="H97" s="18"/>
      <c r="I97" s="19"/>
      <c r="J97" s="19"/>
      <c r="K97" s="19"/>
      <c r="L97" s="19"/>
      <c r="M97" s="19"/>
      <c r="N97" s="19"/>
    </row>
    <row r="98" spans="1:14" hidden="1" x14ac:dyDescent="0.15">
      <c r="A98" s="16" t="s">
        <v>121</v>
      </c>
      <c r="B98" s="15"/>
      <c r="C98" s="18"/>
      <c r="D98" s="18"/>
      <c r="E98" s="17">
        <v>7000</v>
      </c>
      <c r="F98" s="17">
        <v>7000</v>
      </c>
      <c r="G98" s="18"/>
      <c r="H98" s="18"/>
      <c r="I98" s="19"/>
      <c r="J98" s="19"/>
      <c r="K98" s="19"/>
      <c r="L98" s="19"/>
      <c r="M98" s="19"/>
      <c r="N98" s="19"/>
    </row>
    <row r="99" spans="1:14" hidden="1" x14ac:dyDescent="0.15">
      <c r="A99" s="16" t="s">
        <v>122</v>
      </c>
      <c r="B99" s="15"/>
      <c r="C99" s="18"/>
      <c r="D99" s="18"/>
      <c r="E99" s="17">
        <v>7000</v>
      </c>
      <c r="F99" s="17">
        <v>7000</v>
      </c>
      <c r="G99" s="18"/>
      <c r="H99" s="18"/>
      <c r="I99" s="19"/>
      <c r="J99" s="19"/>
      <c r="K99" s="19"/>
      <c r="L99" s="19"/>
      <c r="M99" s="19"/>
      <c r="N99" s="19"/>
    </row>
    <row r="100" spans="1:14" hidden="1" x14ac:dyDescent="0.15">
      <c r="A100" s="16" t="s">
        <v>123</v>
      </c>
      <c r="B100" s="15"/>
      <c r="C100" s="18"/>
      <c r="D100" s="18"/>
      <c r="E100" s="17">
        <v>769545</v>
      </c>
      <c r="F100" s="17">
        <v>769545</v>
      </c>
      <c r="G100" s="18"/>
      <c r="H100" s="18"/>
      <c r="I100" s="19"/>
      <c r="J100" s="19"/>
      <c r="K100" s="19"/>
      <c r="L100" s="19"/>
      <c r="M100" s="19"/>
      <c r="N100" s="19"/>
    </row>
    <row r="101" spans="1:14" hidden="1" x14ac:dyDescent="0.15">
      <c r="A101" s="16" t="s">
        <v>124</v>
      </c>
      <c r="B101" s="15"/>
      <c r="C101" s="18"/>
      <c r="D101" s="18"/>
      <c r="E101" s="17">
        <v>28152418.280000001</v>
      </c>
      <c r="F101" s="17">
        <v>28152418.280000001</v>
      </c>
      <c r="G101" s="18"/>
      <c r="H101" s="18"/>
      <c r="I101" s="19"/>
      <c r="J101" s="19"/>
      <c r="K101" s="19"/>
      <c r="L101" s="19"/>
      <c r="M101" s="19"/>
      <c r="N101" s="19"/>
    </row>
    <row r="102" spans="1:14" hidden="1" x14ac:dyDescent="0.15">
      <c r="A102" s="16" t="s">
        <v>125</v>
      </c>
      <c r="B102" s="15"/>
      <c r="C102" s="18"/>
      <c r="D102" s="18"/>
      <c r="E102" s="18"/>
      <c r="F102" s="17">
        <v>210000</v>
      </c>
      <c r="G102" s="18"/>
      <c r="H102" s="17">
        <v>210000</v>
      </c>
      <c r="I102" s="19"/>
      <c r="J102" s="19"/>
      <c r="K102" s="19"/>
      <c r="L102" s="19"/>
      <c r="M102" s="19"/>
      <c r="N102" s="19"/>
    </row>
    <row r="103" spans="1:14" hidden="1" x14ac:dyDescent="0.15">
      <c r="A103" s="16" t="s">
        <v>126</v>
      </c>
      <c r="B103" s="15"/>
      <c r="C103" s="18"/>
      <c r="D103" s="18"/>
      <c r="E103" s="18"/>
      <c r="F103" s="17">
        <v>70000</v>
      </c>
      <c r="G103" s="18"/>
      <c r="H103" s="17">
        <v>70000</v>
      </c>
      <c r="I103" s="19"/>
      <c r="J103" s="19"/>
      <c r="K103" s="19"/>
      <c r="L103" s="19"/>
      <c r="M103" s="19"/>
      <c r="N103" s="19"/>
    </row>
    <row r="104" spans="1:14" x14ac:dyDescent="0.15">
      <c r="A104" s="16" t="s">
        <v>127</v>
      </c>
      <c r="B104" s="15" t="s">
        <v>128</v>
      </c>
      <c r="C104" s="18"/>
      <c r="D104" s="17">
        <v>8711967.8100000005</v>
      </c>
      <c r="E104" s="18"/>
      <c r="F104" s="17">
        <v>-4250483.5100000007</v>
      </c>
      <c r="G104" s="18">
        <v>0</v>
      </c>
      <c r="H104" s="17">
        <v>4461484.3</v>
      </c>
      <c r="I104" s="19"/>
      <c r="J104" s="19"/>
      <c r="K104" s="19"/>
      <c r="L104" s="19"/>
      <c r="M104" s="19"/>
      <c r="N104" s="19"/>
    </row>
    <row r="105" spans="1:14" x14ac:dyDescent="0.15">
      <c r="A105" s="16" t="s">
        <v>129</v>
      </c>
      <c r="B105" s="15" t="s">
        <v>130</v>
      </c>
      <c r="C105" s="18"/>
      <c r="D105" s="18"/>
      <c r="E105" s="18"/>
      <c r="F105" s="17">
        <v>3215118.48</v>
      </c>
      <c r="G105" s="18">
        <v>0</v>
      </c>
      <c r="H105" s="17">
        <v>3215118.48</v>
      </c>
      <c r="I105" s="19"/>
      <c r="J105" s="19"/>
      <c r="K105" s="19"/>
      <c r="L105" s="19"/>
      <c r="M105" s="19"/>
      <c r="N105" s="19"/>
    </row>
    <row r="106" spans="1:14" hidden="1" x14ac:dyDescent="0.15">
      <c r="A106" s="16" t="s">
        <v>131</v>
      </c>
      <c r="B106" s="15" t="s">
        <v>132</v>
      </c>
      <c r="C106" s="18"/>
      <c r="D106" s="18"/>
      <c r="E106" s="18"/>
      <c r="F106" s="17">
        <v>3215118.48</v>
      </c>
      <c r="G106" s="18"/>
      <c r="H106" s="17">
        <v>3215118.48</v>
      </c>
      <c r="I106" s="19"/>
      <c r="J106" s="19"/>
      <c r="K106" s="19"/>
      <c r="L106" s="19"/>
      <c r="M106" s="19"/>
      <c r="N106" s="19"/>
    </row>
    <row r="107" spans="1:14" x14ac:dyDescent="0.15">
      <c r="A107" s="16" t="s">
        <v>133</v>
      </c>
      <c r="B107" s="15" t="s">
        <v>134</v>
      </c>
      <c r="C107" s="18"/>
      <c r="D107" s="18"/>
      <c r="E107" s="17">
        <v>181194923.07000002</v>
      </c>
      <c r="F107" s="17">
        <v>181194923.07000002</v>
      </c>
      <c r="G107" s="18">
        <v>0</v>
      </c>
      <c r="H107" s="18">
        <v>0</v>
      </c>
      <c r="I107" s="19"/>
      <c r="J107" s="19"/>
      <c r="K107" s="19"/>
      <c r="L107" s="19"/>
      <c r="M107" s="19"/>
      <c r="N107" s="19"/>
    </row>
    <row r="108" spans="1:14" x14ac:dyDescent="0.15">
      <c r="A108" s="16" t="s">
        <v>135</v>
      </c>
      <c r="B108" s="15" t="s">
        <v>136</v>
      </c>
      <c r="C108" s="18"/>
      <c r="D108" s="17">
        <v>20194490.260000002</v>
      </c>
      <c r="E108" s="17">
        <v>31915118.479999997</v>
      </c>
      <c r="F108" s="17">
        <v>16263577.540000001</v>
      </c>
      <c r="G108" s="18">
        <v>0</v>
      </c>
      <c r="H108" s="17">
        <v>4542949.32</v>
      </c>
      <c r="I108" s="19"/>
      <c r="J108" s="19"/>
      <c r="K108" s="19"/>
      <c r="L108" s="19"/>
      <c r="M108" s="19"/>
      <c r="N108" s="19"/>
    </row>
    <row r="109" spans="1:14" hidden="1" x14ac:dyDescent="0.15">
      <c r="A109" s="16" t="s">
        <v>137</v>
      </c>
      <c r="B109" s="15" t="s">
        <v>138</v>
      </c>
      <c r="C109" s="18"/>
      <c r="D109" s="18"/>
      <c r="E109" s="17">
        <v>3215118.48</v>
      </c>
      <c r="F109" s="18"/>
      <c r="G109" s="17">
        <v>3215118.48</v>
      </c>
      <c r="H109" s="18"/>
      <c r="I109" s="19"/>
      <c r="J109" s="19"/>
      <c r="K109" s="19"/>
      <c r="L109" s="19"/>
      <c r="M109" s="19"/>
      <c r="N109" s="19"/>
    </row>
    <row r="110" spans="1:14" hidden="1" x14ac:dyDescent="0.15">
      <c r="A110" s="16" t="s">
        <v>139</v>
      </c>
      <c r="B110" s="15" t="s">
        <v>140</v>
      </c>
      <c r="C110" s="18"/>
      <c r="D110" s="18"/>
      <c r="E110" s="17">
        <v>28700000</v>
      </c>
      <c r="F110" s="18"/>
      <c r="G110" s="18"/>
      <c r="H110" s="17">
        <v>-28700000</v>
      </c>
      <c r="I110" s="19"/>
      <c r="J110" s="19"/>
      <c r="K110" s="19"/>
      <c r="L110" s="19"/>
      <c r="M110" s="19"/>
      <c r="N110" s="19"/>
    </row>
    <row r="111" spans="1:14" hidden="1" x14ac:dyDescent="0.15">
      <c r="A111" s="16" t="s">
        <v>141</v>
      </c>
      <c r="B111" s="15" t="s">
        <v>142</v>
      </c>
      <c r="C111" s="18"/>
      <c r="D111" s="17">
        <v>20194490.260000002</v>
      </c>
      <c r="E111" s="18"/>
      <c r="F111" s="17">
        <v>16263577.540000001</v>
      </c>
      <c r="G111" s="18"/>
      <c r="H111" s="17">
        <v>36458067.800000004</v>
      </c>
      <c r="I111" s="19"/>
      <c r="J111" s="19"/>
      <c r="K111" s="19"/>
      <c r="L111" s="19"/>
      <c r="M111" s="19"/>
      <c r="N111" s="19"/>
    </row>
    <row r="112" spans="1:14" x14ac:dyDescent="0.15">
      <c r="A112" s="16" t="s">
        <v>143</v>
      </c>
      <c r="B112" s="15" t="s">
        <v>144</v>
      </c>
      <c r="C112" s="18"/>
      <c r="D112" s="18"/>
      <c r="E112" s="17">
        <v>196552556.34</v>
      </c>
      <c r="F112" s="17">
        <v>196552556.34</v>
      </c>
      <c r="G112" s="18">
        <v>0</v>
      </c>
      <c r="H112" s="18"/>
      <c r="I112" s="19"/>
      <c r="J112" s="19"/>
      <c r="K112" s="19"/>
      <c r="L112" s="19"/>
      <c r="M112" s="19"/>
      <c r="N112" s="19"/>
    </row>
    <row r="113" spans="1:14" x14ac:dyDescent="0.15">
      <c r="A113" s="16" t="s">
        <v>145</v>
      </c>
      <c r="B113" s="15" t="s">
        <v>146</v>
      </c>
      <c r="C113" s="18"/>
      <c r="D113" s="18"/>
      <c r="E113" s="17">
        <v>1222117.1900000002</v>
      </c>
      <c r="F113" s="17">
        <v>1222117.1900000002</v>
      </c>
      <c r="G113" s="18">
        <v>0</v>
      </c>
      <c r="H113" s="18"/>
      <c r="I113" s="19"/>
      <c r="J113" s="19"/>
      <c r="K113" s="19"/>
      <c r="L113" s="19"/>
      <c r="M113" s="19"/>
      <c r="N113" s="19"/>
    </row>
    <row r="114" spans="1:14" x14ac:dyDescent="0.15">
      <c r="A114" s="16" t="s">
        <v>147</v>
      </c>
      <c r="B114" s="15" t="s">
        <v>148</v>
      </c>
      <c r="C114" s="18"/>
      <c r="D114" s="18"/>
      <c r="E114" s="17">
        <v>45218106.43</v>
      </c>
      <c r="F114" s="17">
        <v>45218106.43</v>
      </c>
      <c r="G114" s="18">
        <v>0</v>
      </c>
      <c r="H114" s="18"/>
      <c r="I114" s="19"/>
      <c r="J114" s="19"/>
      <c r="K114" s="19"/>
      <c r="L114" s="19"/>
      <c r="M114" s="19"/>
      <c r="N114" s="19"/>
    </row>
    <row r="115" spans="1:14" x14ac:dyDescent="0.15">
      <c r="A115" s="16" t="s">
        <v>149</v>
      </c>
      <c r="B115" s="15" t="s">
        <v>150</v>
      </c>
      <c r="C115" s="18"/>
      <c r="D115" s="18"/>
      <c r="E115" s="17">
        <v>202565.93000000002</v>
      </c>
      <c r="F115" s="17">
        <v>202565.93000000002</v>
      </c>
      <c r="G115" s="18">
        <v>0</v>
      </c>
      <c r="H115" s="18"/>
      <c r="I115" s="19"/>
      <c r="J115" s="19"/>
      <c r="K115" s="19"/>
      <c r="L115" s="19"/>
      <c r="M115" s="19"/>
      <c r="N115" s="19"/>
    </row>
    <row r="116" spans="1:14" x14ac:dyDescent="0.15">
      <c r="A116" s="16" t="s">
        <v>151</v>
      </c>
      <c r="B116" s="15" t="s">
        <v>333</v>
      </c>
      <c r="C116" s="18"/>
      <c r="D116" s="18"/>
      <c r="E116" s="17">
        <v>117903823.79999998</v>
      </c>
      <c r="F116" s="17">
        <v>117903823.79999998</v>
      </c>
      <c r="G116" s="18">
        <v>0</v>
      </c>
      <c r="H116" s="18"/>
      <c r="I116" s="19"/>
      <c r="J116" s="19"/>
      <c r="K116" s="19"/>
      <c r="L116" s="19"/>
      <c r="M116" s="19"/>
      <c r="N116" s="19"/>
    </row>
    <row r="117" spans="1:14" hidden="1" x14ac:dyDescent="0.15">
      <c r="A117" s="16" t="s">
        <v>152</v>
      </c>
      <c r="B117" s="15" t="s">
        <v>153</v>
      </c>
      <c r="C117" s="18"/>
      <c r="D117" s="18"/>
      <c r="E117" s="17">
        <v>672133.49</v>
      </c>
      <c r="F117" s="17">
        <v>672133.49</v>
      </c>
      <c r="G117" s="18"/>
      <c r="H117" s="18"/>
      <c r="I117" s="19"/>
      <c r="J117" s="19"/>
      <c r="K117" s="19"/>
      <c r="L117" s="19"/>
      <c r="M117" s="19"/>
      <c r="N117" s="19"/>
    </row>
    <row r="118" spans="1:14" hidden="1" x14ac:dyDescent="0.15">
      <c r="A118" s="16" t="s">
        <v>154</v>
      </c>
      <c r="B118" s="15" t="s">
        <v>155</v>
      </c>
      <c r="C118" s="18"/>
      <c r="D118" s="18"/>
      <c r="E118" s="17">
        <v>1624471.5899999999</v>
      </c>
      <c r="F118" s="17">
        <v>1624471.5899999999</v>
      </c>
      <c r="G118" s="18"/>
      <c r="H118" s="18"/>
      <c r="I118" s="19"/>
      <c r="J118" s="19"/>
      <c r="K118" s="19"/>
      <c r="L118" s="19"/>
      <c r="M118" s="19"/>
      <c r="N118" s="19"/>
    </row>
    <row r="119" spans="1:14" hidden="1" x14ac:dyDescent="0.15">
      <c r="A119" s="16" t="s">
        <v>156</v>
      </c>
      <c r="B119" s="15" t="s">
        <v>157</v>
      </c>
      <c r="C119" s="18"/>
      <c r="D119" s="18"/>
      <c r="E119" s="17">
        <v>5570526.5</v>
      </c>
      <c r="F119" s="17">
        <v>5570526.5</v>
      </c>
      <c r="G119" s="18"/>
      <c r="H119" s="18"/>
      <c r="I119" s="19"/>
      <c r="J119" s="19"/>
      <c r="K119" s="19"/>
      <c r="L119" s="19"/>
      <c r="M119" s="19"/>
      <c r="N119" s="19"/>
    </row>
    <row r="120" spans="1:14" hidden="1" x14ac:dyDescent="0.15">
      <c r="A120" s="16" t="s">
        <v>158</v>
      </c>
      <c r="B120" s="15" t="s">
        <v>159</v>
      </c>
      <c r="C120" s="18"/>
      <c r="D120" s="18"/>
      <c r="E120" s="17">
        <v>2018423.33</v>
      </c>
      <c r="F120" s="17">
        <v>2018423.33</v>
      </c>
      <c r="G120" s="18"/>
      <c r="H120" s="18"/>
      <c r="I120" s="19"/>
      <c r="J120" s="19"/>
      <c r="K120" s="19"/>
      <c r="L120" s="19"/>
      <c r="M120" s="19"/>
      <c r="N120" s="19"/>
    </row>
    <row r="121" spans="1:14" hidden="1" x14ac:dyDescent="0.15">
      <c r="A121" s="16" t="s">
        <v>160</v>
      </c>
      <c r="B121" s="15" t="s">
        <v>161</v>
      </c>
      <c r="C121" s="18"/>
      <c r="D121" s="18"/>
      <c r="E121" s="17">
        <v>441067.27</v>
      </c>
      <c r="F121" s="17">
        <v>441067.27</v>
      </c>
      <c r="G121" s="18"/>
      <c r="H121" s="18"/>
      <c r="I121" s="19"/>
      <c r="J121" s="19"/>
      <c r="K121" s="19"/>
      <c r="L121" s="19"/>
      <c r="M121" s="19"/>
      <c r="N121" s="19"/>
    </row>
    <row r="122" spans="1:14" hidden="1" x14ac:dyDescent="0.15">
      <c r="A122" s="16" t="s">
        <v>162</v>
      </c>
      <c r="B122" s="15" t="s">
        <v>163</v>
      </c>
      <c r="C122" s="18"/>
      <c r="D122" s="18"/>
      <c r="E122" s="17">
        <v>702498.86</v>
      </c>
      <c r="F122" s="17">
        <v>702498.86</v>
      </c>
      <c r="G122" s="18"/>
      <c r="H122" s="18"/>
      <c r="I122" s="19"/>
      <c r="J122" s="19"/>
      <c r="K122" s="19"/>
      <c r="L122" s="19"/>
      <c r="M122" s="19"/>
      <c r="N122" s="19"/>
    </row>
    <row r="123" spans="1:14" hidden="1" x14ac:dyDescent="0.15">
      <c r="A123" s="16" t="s">
        <v>164</v>
      </c>
      <c r="B123" s="15" t="s">
        <v>165</v>
      </c>
      <c r="C123" s="18"/>
      <c r="D123" s="18"/>
      <c r="E123" s="17">
        <v>17850308.420000002</v>
      </c>
      <c r="F123" s="17">
        <v>17850308.420000002</v>
      </c>
      <c r="G123" s="18"/>
      <c r="H123" s="18"/>
      <c r="I123" s="19"/>
      <c r="J123" s="19"/>
      <c r="K123" s="19"/>
      <c r="L123" s="19"/>
      <c r="M123" s="19"/>
      <c r="N123" s="19"/>
    </row>
    <row r="124" spans="1:14" hidden="1" x14ac:dyDescent="0.15">
      <c r="A124" s="16" t="s">
        <v>166</v>
      </c>
      <c r="B124" s="15" t="s">
        <v>167</v>
      </c>
      <c r="C124" s="18"/>
      <c r="D124" s="18"/>
      <c r="E124" s="17">
        <v>21894275.41</v>
      </c>
      <c r="F124" s="17">
        <v>21894275.41</v>
      </c>
      <c r="G124" s="18"/>
      <c r="H124" s="18"/>
      <c r="I124" s="19"/>
      <c r="J124" s="19"/>
      <c r="K124" s="19"/>
      <c r="L124" s="19"/>
      <c r="M124" s="19"/>
      <c r="N124" s="19"/>
    </row>
    <row r="125" spans="1:14" hidden="1" x14ac:dyDescent="0.15">
      <c r="A125" s="16" t="s">
        <v>168</v>
      </c>
      <c r="B125" s="15" t="s">
        <v>169</v>
      </c>
      <c r="C125" s="18"/>
      <c r="D125" s="18"/>
      <c r="E125" s="17">
        <v>447459.25</v>
      </c>
      <c r="F125" s="17">
        <v>447459.25</v>
      </c>
      <c r="G125" s="18"/>
      <c r="H125" s="18"/>
      <c r="I125" s="19"/>
      <c r="J125" s="19"/>
      <c r="K125" s="19"/>
      <c r="L125" s="19"/>
      <c r="M125" s="19"/>
      <c r="N125" s="19"/>
    </row>
    <row r="126" spans="1:14" hidden="1" x14ac:dyDescent="0.15">
      <c r="A126" s="16" t="s">
        <v>170</v>
      </c>
      <c r="B126" s="15" t="s">
        <v>171</v>
      </c>
      <c r="C126" s="18"/>
      <c r="D126" s="18"/>
      <c r="E126" s="17">
        <v>578024.65</v>
      </c>
      <c r="F126" s="17">
        <v>578024.65</v>
      </c>
      <c r="G126" s="18"/>
      <c r="H126" s="18"/>
      <c r="I126" s="19"/>
      <c r="J126" s="19"/>
      <c r="K126" s="19"/>
      <c r="L126" s="19"/>
      <c r="M126" s="19"/>
      <c r="N126" s="19"/>
    </row>
    <row r="127" spans="1:14" hidden="1" x14ac:dyDescent="0.15">
      <c r="A127" s="16" t="s">
        <v>172</v>
      </c>
      <c r="B127" s="15" t="s">
        <v>173</v>
      </c>
      <c r="C127" s="18"/>
      <c r="D127" s="18"/>
      <c r="E127" s="17">
        <v>61480.58</v>
      </c>
      <c r="F127" s="17">
        <v>61480.58</v>
      </c>
      <c r="G127" s="18"/>
      <c r="H127" s="18"/>
      <c r="I127" s="19"/>
      <c r="J127" s="19"/>
      <c r="K127" s="19"/>
      <c r="L127" s="19"/>
      <c r="M127" s="19"/>
      <c r="N127" s="19"/>
    </row>
    <row r="128" spans="1:14" hidden="1" x14ac:dyDescent="0.15">
      <c r="A128" s="16" t="s">
        <v>174</v>
      </c>
      <c r="B128" s="15" t="s">
        <v>175</v>
      </c>
      <c r="C128" s="18"/>
      <c r="D128" s="18"/>
      <c r="E128" s="17">
        <v>303854.32</v>
      </c>
      <c r="F128" s="17">
        <v>303854.32</v>
      </c>
      <c r="G128" s="18"/>
      <c r="H128" s="18"/>
      <c r="I128" s="19"/>
      <c r="J128" s="19"/>
      <c r="K128" s="19"/>
      <c r="L128" s="19"/>
      <c r="M128" s="19"/>
      <c r="N128" s="19"/>
    </row>
    <row r="129" spans="1:14" hidden="1" x14ac:dyDescent="0.15">
      <c r="A129" s="16" t="s">
        <v>176</v>
      </c>
      <c r="B129" s="15" t="s">
        <v>177</v>
      </c>
      <c r="C129" s="18"/>
      <c r="D129" s="18"/>
      <c r="E129" s="17">
        <v>62983.200000000004</v>
      </c>
      <c r="F129" s="17">
        <v>62983.200000000004</v>
      </c>
      <c r="G129" s="18"/>
      <c r="H129" s="18"/>
      <c r="I129" s="19"/>
      <c r="J129" s="19"/>
      <c r="K129" s="19"/>
      <c r="L129" s="19"/>
      <c r="M129" s="19"/>
      <c r="N129" s="19"/>
    </row>
    <row r="130" spans="1:14" hidden="1" x14ac:dyDescent="0.15">
      <c r="A130" s="16" t="s">
        <v>178</v>
      </c>
      <c r="B130" s="15" t="s">
        <v>179</v>
      </c>
      <c r="C130" s="18"/>
      <c r="D130" s="18"/>
      <c r="E130" s="17">
        <v>56271758.060000002</v>
      </c>
      <c r="F130" s="17">
        <v>56271758.060000002</v>
      </c>
      <c r="G130" s="18"/>
      <c r="H130" s="18"/>
      <c r="I130" s="19"/>
      <c r="J130" s="19"/>
      <c r="K130" s="19"/>
      <c r="L130" s="19"/>
      <c r="M130" s="19"/>
      <c r="N130" s="19"/>
    </row>
    <row r="131" spans="1:14" hidden="1" x14ac:dyDescent="0.15">
      <c r="A131" s="16" t="s">
        <v>180</v>
      </c>
      <c r="B131" s="15" t="s">
        <v>181</v>
      </c>
      <c r="C131" s="18"/>
      <c r="D131" s="18"/>
      <c r="E131" s="17">
        <v>1916288.43</v>
      </c>
      <c r="F131" s="17">
        <v>1916288.43</v>
      </c>
      <c r="G131" s="18"/>
      <c r="H131" s="18"/>
      <c r="I131" s="19"/>
      <c r="J131" s="19"/>
      <c r="K131" s="19"/>
      <c r="L131" s="19"/>
      <c r="M131" s="19"/>
      <c r="N131" s="19"/>
    </row>
    <row r="132" spans="1:14" hidden="1" x14ac:dyDescent="0.15">
      <c r="A132" s="16" t="s">
        <v>182</v>
      </c>
      <c r="B132" s="15" t="s">
        <v>183</v>
      </c>
      <c r="C132" s="18"/>
      <c r="D132" s="18"/>
      <c r="E132" s="17">
        <v>970933.80999999994</v>
      </c>
      <c r="F132" s="17">
        <v>970933.80999999994</v>
      </c>
      <c r="G132" s="18"/>
      <c r="H132" s="18"/>
      <c r="I132" s="19"/>
      <c r="J132" s="19"/>
      <c r="K132" s="19"/>
      <c r="L132" s="19"/>
      <c r="M132" s="19"/>
      <c r="N132" s="19"/>
    </row>
    <row r="133" spans="1:14" hidden="1" x14ac:dyDescent="0.15">
      <c r="A133" s="16" t="s">
        <v>184</v>
      </c>
      <c r="B133" s="15" t="s">
        <v>185</v>
      </c>
      <c r="C133" s="18"/>
      <c r="D133" s="18"/>
      <c r="E133" s="17">
        <v>715882.16</v>
      </c>
      <c r="F133" s="17">
        <v>715882.16</v>
      </c>
      <c r="G133" s="18"/>
      <c r="H133" s="18"/>
      <c r="I133" s="19"/>
      <c r="J133" s="19"/>
      <c r="K133" s="19"/>
      <c r="L133" s="19"/>
      <c r="M133" s="19"/>
      <c r="N133" s="19"/>
    </row>
    <row r="134" spans="1:14" hidden="1" x14ac:dyDescent="0.15">
      <c r="A134" s="16" t="s">
        <v>186</v>
      </c>
      <c r="B134" s="15" t="s">
        <v>187</v>
      </c>
      <c r="C134" s="18"/>
      <c r="D134" s="18"/>
      <c r="E134" s="17">
        <v>2669671.1999999997</v>
      </c>
      <c r="F134" s="17">
        <v>2669671.1999999997</v>
      </c>
      <c r="G134" s="18"/>
      <c r="H134" s="18"/>
      <c r="I134" s="19"/>
      <c r="J134" s="19"/>
      <c r="K134" s="19"/>
      <c r="L134" s="19"/>
      <c r="M134" s="19"/>
      <c r="N134" s="19"/>
    </row>
    <row r="135" spans="1:14" hidden="1" x14ac:dyDescent="0.15">
      <c r="A135" s="16" t="s">
        <v>188</v>
      </c>
      <c r="B135" s="15" t="s">
        <v>189</v>
      </c>
      <c r="C135" s="18"/>
      <c r="D135" s="18"/>
      <c r="E135" s="17">
        <v>2734793.81</v>
      </c>
      <c r="F135" s="17">
        <v>2734793.81</v>
      </c>
      <c r="G135" s="18"/>
      <c r="H135" s="18"/>
      <c r="I135" s="19"/>
      <c r="J135" s="19"/>
      <c r="K135" s="19"/>
      <c r="L135" s="19"/>
      <c r="M135" s="19"/>
      <c r="N135" s="19"/>
    </row>
    <row r="136" spans="1:14" hidden="1" x14ac:dyDescent="0.15">
      <c r="A136" s="16" t="s">
        <v>190</v>
      </c>
      <c r="B136" s="15" t="s">
        <v>191</v>
      </c>
      <c r="C136" s="18"/>
      <c r="D136" s="18"/>
      <c r="E136" s="17">
        <v>396989.45999999996</v>
      </c>
      <c r="F136" s="17">
        <v>396989.45999999996</v>
      </c>
      <c r="G136" s="18"/>
      <c r="H136" s="18"/>
      <c r="I136" s="19"/>
      <c r="J136" s="19"/>
      <c r="K136" s="19"/>
      <c r="L136" s="19"/>
      <c r="M136" s="19"/>
      <c r="N136" s="19"/>
    </row>
    <row r="137" spans="1:14" x14ac:dyDescent="0.15">
      <c r="A137" s="16" t="s">
        <v>192</v>
      </c>
      <c r="B137" s="15" t="s">
        <v>193</v>
      </c>
      <c r="C137" s="18"/>
      <c r="D137" s="18"/>
      <c r="E137" s="17">
        <v>16760259.67</v>
      </c>
      <c r="F137" s="17">
        <v>16760259.67</v>
      </c>
      <c r="G137" s="18">
        <v>0</v>
      </c>
      <c r="H137" s="18"/>
      <c r="I137" s="19"/>
      <c r="J137" s="19"/>
      <c r="K137" s="19"/>
      <c r="L137" s="19"/>
      <c r="M137" s="19"/>
      <c r="N137" s="19"/>
    </row>
    <row r="138" spans="1:14" hidden="1" x14ac:dyDescent="0.15">
      <c r="A138" s="16" t="s">
        <v>194</v>
      </c>
      <c r="B138" s="15" t="s">
        <v>155</v>
      </c>
      <c r="C138" s="18"/>
      <c r="D138" s="18"/>
      <c r="E138" s="17">
        <v>515047.81999999995</v>
      </c>
      <c r="F138" s="17">
        <v>515047.81999999995</v>
      </c>
      <c r="G138" s="18"/>
      <c r="H138" s="18"/>
      <c r="I138" s="19"/>
      <c r="J138" s="19"/>
      <c r="K138" s="19"/>
      <c r="L138" s="19"/>
      <c r="M138" s="19"/>
      <c r="N138" s="19"/>
    </row>
    <row r="139" spans="1:14" hidden="1" x14ac:dyDescent="0.15">
      <c r="A139" s="16" t="s">
        <v>195</v>
      </c>
      <c r="B139" s="15" t="s">
        <v>159</v>
      </c>
      <c r="C139" s="18"/>
      <c r="D139" s="18"/>
      <c r="E139" s="17">
        <v>354572.95999999996</v>
      </c>
      <c r="F139" s="17">
        <v>354572.95999999996</v>
      </c>
      <c r="G139" s="18"/>
      <c r="H139" s="18"/>
      <c r="I139" s="19"/>
      <c r="J139" s="19"/>
      <c r="K139" s="19"/>
      <c r="L139" s="19"/>
      <c r="M139" s="19"/>
      <c r="N139" s="19"/>
    </row>
    <row r="140" spans="1:14" hidden="1" x14ac:dyDescent="0.15">
      <c r="A140" s="16" t="s">
        <v>196</v>
      </c>
      <c r="B140" s="15" t="s">
        <v>161</v>
      </c>
      <c r="C140" s="18"/>
      <c r="D140" s="18"/>
      <c r="E140" s="17">
        <v>486.57000000000005</v>
      </c>
      <c r="F140" s="17">
        <v>486.57000000000005</v>
      </c>
      <c r="G140" s="18"/>
      <c r="H140" s="18"/>
      <c r="I140" s="19"/>
      <c r="J140" s="19"/>
      <c r="K140" s="19"/>
      <c r="L140" s="19"/>
      <c r="M140" s="19"/>
      <c r="N140" s="19"/>
    </row>
    <row r="141" spans="1:14" hidden="1" x14ac:dyDescent="0.15">
      <c r="A141" s="16" t="s">
        <v>197</v>
      </c>
      <c r="B141" s="15" t="s">
        <v>165</v>
      </c>
      <c r="C141" s="18"/>
      <c r="D141" s="18"/>
      <c r="E141" s="17">
        <v>12030937.310000001</v>
      </c>
      <c r="F141" s="17">
        <v>12030937.310000001</v>
      </c>
      <c r="G141" s="18"/>
      <c r="H141" s="18"/>
      <c r="I141" s="19"/>
      <c r="J141" s="19"/>
      <c r="K141" s="19"/>
      <c r="L141" s="19"/>
      <c r="M141" s="19"/>
      <c r="N141" s="19"/>
    </row>
    <row r="142" spans="1:14" hidden="1" x14ac:dyDescent="0.15">
      <c r="A142" s="16" t="s">
        <v>198</v>
      </c>
      <c r="B142" s="15" t="s">
        <v>167</v>
      </c>
      <c r="C142" s="18"/>
      <c r="D142" s="18"/>
      <c r="E142" s="17">
        <v>3392484.1999999997</v>
      </c>
      <c r="F142" s="17">
        <v>3392484.1999999997</v>
      </c>
      <c r="G142" s="18"/>
      <c r="H142" s="18"/>
      <c r="I142" s="19"/>
      <c r="J142" s="19"/>
      <c r="K142" s="19"/>
      <c r="L142" s="19"/>
      <c r="M142" s="19"/>
      <c r="N142" s="19"/>
    </row>
    <row r="143" spans="1:14" hidden="1" x14ac:dyDescent="0.15">
      <c r="A143" s="16" t="s">
        <v>199</v>
      </c>
      <c r="B143" s="15" t="s">
        <v>169</v>
      </c>
      <c r="C143" s="18"/>
      <c r="D143" s="18"/>
      <c r="E143" s="17">
        <v>75701.5</v>
      </c>
      <c r="F143" s="17">
        <v>75701.5</v>
      </c>
      <c r="G143" s="18"/>
      <c r="H143" s="18"/>
      <c r="I143" s="19"/>
      <c r="J143" s="19"/>
      <c r="K143" s="19"/>
      <c r="L143" s="19"/>
      <c r="M143" s="19"/>
      <c r="N143" s="19"/>
    </row>
    <row r="144" spans="1:14" hidden="1" x14ac:dyDescent="0.15">
      <c r="A144" s="16" t="s">
        <v>200</v>
      </c>
      <c r="B144" s="15" t="s">
        <v>171</v>
      </c>
      <c r="C144" s="18"/>
      <c r="D144" s="18"/>
      <c r="E144" s="17">
        <v>3353</v>
      </c>
      <c r="F144" s="17">
        <v>3353</v>
      </c>
      <c r="G144" s="18"/>
      <c r="H144" s="18"/>
      <c r="I144" s="19"/>
      <c r="J144" s="19"/>
      <c r="K144" s="19"/>
      <c r="L144" s="19"/>
      <c r="M144" s="19"/>
      <c r="N144" s="19"/>
    </row>
    <row r="145" spans="1:14" hidden="1" x14ac:dyDescent="0.15">
      <c r="A145" s="16" t="s">
        <v>201</v>
      </c>
      <c r="B145" s="15" t="s">
        <v>173</v>
      </c>
      <c r="C145" s="18"/>
      <c r="D145" s="18"/>
      <c r="E145" s="17">
        <v>227822.35</v>
      </c>
      <c r="F145" s="17">
        <v>227822.35</v>
      </c>
      <c r="G145" s="18"/>
      <c r="H145" s="18"/>
      <c r="I145" s="19"/>
      <c r="J145" s="19"/>
      <c r="K145" s="19"/>
      <c r="L145" s="19"/>
      <c r="M145" s="19"/>
      <c r="N145" s="19"/>
    </row>
    <row r="146" spans="1:14" hidden="1" x14ac:dyDescent="0.15">
      <c r="A146" s="16" t="s">
        <v>202</v>
      </c>
      <c r="B146" s="15" t="s">
        <v>203</v>
      </c>
      <c r="C146" s="18"/>
      <c r="D146" s="18"/>
      <c r="E146" s="17">
        <v>159853.96</v>
      </c>
      <c r="F146" s="17">
        <v>159853.96</v>
      </c>
      <c r="G146" s="18"/>
      <c r="H146" s="18"/>
      <c r="I146" s="19"/>
      <c r="J146" s="19"/>
      <c r="K146" s="19"/>
      <c r="L146" s="19"/>
      <c r="M146" s="19"/>
      <c r="N146" s="19"/>
    </row>
    <row r="147" spans="1:14" x14ac:dyDescent="0.15">
      <c r="A147" s="16" t="s">
        <v>204</v>
      </c>
      <c r="B147" s="15" t="s">
        <v>205</v>
      </c>
      <c r="C147" s="18"/>
      <c r="D147" s="18"/>
      <c r="E147" s="17">
        <v>-15824.970000000001</v>
      </c>
      <c r="F147" s="17">
        <v>-15824.970000000001</v>
      </c>
      <c r="G147" s="18">
        <v>0</v>
      </c>
      <c r="H147" s="18"/>
      <c r="I147" s="19"/>
      <c r="J147" s="19"/>
      <c r="K147" s="19"/>
      <c r="L147" s="19"/>
      <c r="M147" s="19"/>
      <c r="N147" s="19"/>
    </row>
    <row r="148" spans="1:14" hidden="1" x14ac:dyDescent="0.15">
      <c r="A148" s="16" t="s">
        <v>206</v>
      </c>
      <c r="B148" s="15" t="s">
        <v>207</v>
      </c>
      <c r="C148" s="18"/>
      <c r="D148" s="18"/>
      <c r="E148" s="17">
        <v>37574.6</v>
      </c>
      <c r="F148" s="17">
        <v>37574.6</v>
      </c>
      <c r="G148" s="18"/>
      <c r="H148" s="18"/>
      <c r="I148" s="19"/>
      <c r="J148" s="19"/>
      <c r="K148" s="19"/>
      <c r="L148" s="19"/>
      <c r="M148" s="19"/>
      <c r="N148" s="19"/>
    </row>
    <row r="149" spans="1:14" hidden="1" x14ac:dyDescent="0.15">
      <c r="A149" s="16" t="s">
        <v>208</v>
      </c>
      <c r="B149" s="15" t="s">
        <v>209</v>
      </c>
      <c r="C149" s="18"/>
      <c r="D149" s="18"/>
      <c r="E149" s="17">
        <v>-53399.57</v>
      </c>
      <c r="F149" s="17">
        <v>-53399.57</v>
      </c>
      <c r="G149" s="18"/>
      <c r="H149" s="18"/>
      <c r="I149" s="19"/>
      <c r="J149" s="19"/>
      <c r="K149" s="19"/>
      <c r="L149" s="19"/>
      <c r="M149" s="19"/>
      <c r="N149" s="19"/>
    </row>
    <row r="150" spans="1:14" x14ac:dyDescent="0.15">
      <c r="A150" s="16" t="s">
        <v>210</v>
      </c>
      <c r="B150" s="15" t="s">
        <v>211</v>
      </c>
      <c r="C150" s="18"/>
      <c r="D150" s="18"/>
      <c r="E150" s="17">
        <v>35000</v>
      </c>
      <c r="F150" s="17">
        <v>35000</v>
      </c>
      <c r="G150" s="18">
        <v>0</v>
      </c>
      <c r="H150" s="18"/>
      <c r="I150" s="19"/>
      <c r="J150" s="19"/>
      <c r="K150" s="19"/>
      <c r="L150" s="19"/>
      <c r="M150" s="19"/>
      <c r="N150" s="19"/>
    </row>
    <row r="151" spans="1:14" x14ac:dyDescent="0.15">
      <c r="A151" s="16" t="s">
        <v>212</v>
      </c>
      <c r="B151" s="15" t="s">
        <v>213</v>
      </c>
      <c r="C151" s="18"/>
      <c r="D151" s="18"/>
      <c r="E151" s="17">
        <v>1523737.5999999999</v>
      </c>
      <c r="F151" s="17">
        <v>1523737.5999999999</v>
      </c>
      <c r="G151" s="18">
        <v>0</v>
      </c>
      <c r="H151" s="18"/>
      <c r="I151" s="19"/>
      <c r="J151" s="19"/>
      <c r="K151" s="19"/>
      <c r="L151" s="19"/>
      <c r="M151" s="19"/>
      <c r="N151" s="19"/>
    </row>
    <row r="153" spans="1:14" x14ac:dyDescent="0.2">
      <c r="E153" s="20">
        <f>E112+E113-E114-E115-E116-E137-E147-E150-E151</f>
        <v>16147005.070000002</v>
      </c>
    </row>
    <row r="154" spans="1:14" x14ac:dyDescent="0.2">
      <c r="E154" s="20">
        <f>E153-F108</f>
        <v>-116572.46999999881</v>
      </c>
    </row>
  </sheetData>
  <autoFilter ref="A1:N151" xr:uid="{7842F055-72BA-4369-8AFE-CC135B3E751C}">
    <filterColumn colId="0">
      <filters>
        <filter val="1001"/>
        <filter val="1002"/>
        <filter val="1132"/>
        <filter val="1133"/>
        <filter val="1243"/>
        <filter val="1901"/>
        <filter val="2121"/>
        <filter val="2151"/>
        <filter val="2161"/>
        <filter val="2171"/>
        <filter val="2181"/>
        <filter val="2191"/>
        <filter val="3121"/>
        <filter val="3131"/>
        <filter val="3141"/>
        <filter val="5101"/>
        <filter val="5301"/>
        <filter val="5401"/>
        <filter val="5402"/>
        <filter val="5501"/>
        <filter val="5502"/>
        <filter val="5503"/>
        <filter val="5601"/>
        <filter val="5701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AEED-A0C7-4A7C-B77F-4052BA58C8F0}">
  <sheetPr filterMode="1"/>
  <dimension ref="A1:J4495"/>
  <sheetViews>
    <sheetView workbookViewId="0">
      <pane ySplit="1" topLeftCell="A2" activePane="bottomLeft" state="frozen"/>
      <selection pane="bottomLeft" activeCell="D4494" sqref="D4494"/>
    </sheetView>
  </sheetViews>
  <sheetFormatPr defaultRowHeight="12.75" x14ac:dyDescent="0.2"/>
  <cols>
    <col min="1" max="1" width="10.33203125" customWidth="1"/>
    <col min="3" max="3" width="6.33203125" customWidth="1"/>
    <col min="4" max="4" width="30.6640625" customWidth="1"/>
    <col min="6" max="6" width="10.6640625" customWidth="1"/>
    <col min="7" max="7" width="14.6640625" bestFit="1" customWidth="1"/>
    <col min="8" max="8" width="15" bestFit="1" customWidth="1"/>
    <col min="9" max="9" width="18.6640625" style="1" customWidth="1"/>
    <col min="10" max="10" width="18.5" style="1" customWidth="1"/>
  </cols>
  <sheetData>
    <row r="1" spans="1:8" x14ac:dyDescent="0.2">
      <c r="A1" t="s">
        <v>214</v>
      </c>
      <c r="B1" t="s">
        <v>215</v>
      </c>
      <c r="C1" t="s">
        <v>216</v>
      </c>
      <c r="D1" t="s">
        <v>217</v>
      </c>
      <c r="E1" t="s">
        <v>218</v>
      </c>
      <c r="F1" s="4" t="s">
        <v>228</v>
      </c>
      <c r="G1" t="s">
        <v>219</v>
      </c>
      <c r="H1" t="s">
        <v>220</v>
      </c>
    </row>
    <row r="2" spans="1:8" hidden="1" x14ac:dyDescent="0.2">
      <c r="A2" s="3">
        <v>42396</v>
      </c>
      <c r="B2" t="s">
        <v>221</v>
      </c>
      <c r="C2">
        <v>1</v>
      </c>
      <c r="E2" t="s">
        <v>166</v>
      </c>
      <c r="F2" s="4" t="s">
        <v>333</v>
      </c>
      <c r="G2" s="2">
        <v>12877.34</v>
      </c>
      <c r="H2" s="2">
        <v>0</v>
      </c>
    </row>
    <row r="3" spans="1:8" hidden="1" x14ac:dyDescent="0.2">
      <c r="A3" s="3">
        <v>42396</v>
      </c>
      <c r="B3" t="s">
        <v>221</v>
      </c>
      <c r="C3">
        <v>1</v>
      </c>
      <c r="E3" t="s">
        <v>100</v>
      </c>
      <c r="F3" s="4" t="s">
        <v>330</v>
      </c>
      <c r="G3" s="2">
        <v>772.66</v>
      </c>
      <c r="H3" s="2">
        <v>0</v>
      </c>
    </row>
    <row r="4" spans="1:8" hidden="1" x14ac:dyDescent="0.2">
      <c r="A4" s="3">
        <v>42396</v>
      </c>
      <c r="B4" t="s">
        <v>221</v>
      </c>
      <c r="C4">
        <v>1</v>
      </c>
      <c r="E4" t="s">
        <v>6</v>
      </c>
      <c r="F4" t="s">
        <v>5</v>
      </c>
      <c r="G4" s="2">
        <v>0</v>
      </c>
      <c r="H4" s="2">
        <v>13650</v>
      </c>
    </row>
    <row r="5" spans="1:8" hidden="1" x14ac:dyDescent="0.2">
      <c r="A5" s="3">
        <v>42396</v>
      </c>
      <c r="B5" t="s">
        <v>221</v>
      </c>
      <c r="C5">
        <v>2</v>
      </c>
      <c r="E5" t="s">
        <v>182</v>
      </c>
      <c r="F5" s="4" t="s">
        <v>333</v>
      </c>
      <c r="G5" s="2">
        <v>23247.14</v>
      </c>
      <c r="H5" s="2">
        <v>0</v>
      </c>
    </row>
    <row r="6" spans="1:8" hidden="1" x14ac:dyDescent="0.2">
      <c r="A6" s="3">
        <v>42396</v>
      </c>
      <c r="B6" t="s">
        <v>221</v>
      </c>
      <c r="C6">
        <v>2</v>
      </c>
      <c r="E6" t="s">
        <v>162</v>
      </c>
      <c r="F6" s="4" t="s">
        <v>333</v>
      </c>
      <c r="G6" s="2">
        <v>6517</v>
      </c>
      <c r="H6" s="2">
        <v>0</v>
      </c>
    </row>
    <row r="7" spans="1:8" hidden="1" x14ac:dyDescent="0.2">
      <c r="A7" s="3">
        <v>42396</v>
      </c>
      <c r="B7" t="s">
        <v>221</v>
      </c>
      <c r="C7">
        <v>2</v>
      </c>
      <c r="E7" t="s">
        <v>186</v>
      </c>
      <c r="F7" s="4" t="s">
        <v>333</v>
      </c>
      <c r="G7" s="2">
        <v>6650</v>
      </c>
      <c r="H7" s="2">
        <v>0</v>
      </c>
    </row>
    <row r="8" spans="1:8" hidden="1" x14ac:dyDescent="0.2">
      <c r="A8" s="3">
        <v>42396</v>
      </c>
      <c r="B8" t="s">
        <v>221</v>
      </c>
      <c r="C8">
        <v>2</v>
      </c>
      <c r="E8" t="s">
        <v>154</v>
      </c>
      <c r="F8" s="4" t="s">
        <v>333</v>
      </c>
      <c r="G8" s="2">
        <v>24285.100000000002</v>
      </c>
      <c r="H8" s="2">
        <v>0</v>
      </c>
    </row>
    <row r="9" spans="1:8" hidden="1" x14ac:dyDescent="0.2">
      <c r="A9" s="3">
        <v>42396</v>
      </c>
      <c r="B9" t="s">
        <v>221</v>
      </c>
      <c r="C9">
        <v>2</v>
      </c>
      <c r="E9" t="s">
        <v>184</v>
      </c>
      <c r="F9" s="4" t="s">
        <v>333</v>
      </c>
      <c r="G9" s="2">
        <v>29123.850000000002</v>
      </c>
      <c r="H9" s="2">
        <v>0</v>
      </c>
    </row>
    <row r="10" spans="1:8" hidden="1" x14ac:dyDescent="0.2">
      <c r="A10" s="3">
        <v>42396</v>
      </c>
      <c r="B10" t="s">
        <v>221</v>
      </c>
      <c r="C10">
        <v>2</v>
      </c>
      <c r="E10" t="s">
        <v>194</v>
      </c>
      <c r="F10" t="s">
        <v>193</v>
      </c>
      <c r="G10" s="2">
        <v>210</v>
      </c>
      <c r="H10" s="2">
        <v>0</v>
      </c>
    </row>
    <row r="11" spans="1:8" hidden="1" x14ac:dyDescent="0.2">
      <c r="A11" s="3">
        <v>42396</v>
      </c>
      <c r="B11" t="s">
        <v>221</v>
      </c>
      <c r="C11">
        <v>2</v>
      </c>
      <c r="E11" t="s">
        <v>170</v>
      </c>
      <c r="F11" s="4" t="s">
        <v>333</v>
      </c>
      <c r="G11" s="2">
        <v>2906.0499999999997</v>
      </c>
      <c r="H11" s="2">
        <v>0</v>
      </c>
    </row>
    <row r="12" spans="1:8" hidden="1" x14ac:dyDescent="0.2">
      <c r="A12" s="3">
        <v>42396</v>
      </c>
      <c r="B12" t="s">
        <v>221</v>
      </c>
      <c r="C12">
        <v>2</v>
      </c>
      <c r="E12" t="s">
        <v>58</v>
      </c>
      <c r="F12" t="s">
        <v>59</v>
      </c>
      <c r="G12" s="2">
        <v>50.89</v>
      </c>
      <c r="H12" s="2">
        <v>0</v>
      </c>
    </row>
    <row r="13" spans="1:8" hidden="1" x14ac:dyDescent="0.2">
      <c r="A13" s="3">
        <v>42396</v>
      </c>
      <c r="B13" t="s">
        <v>221</v>
      </c>
      <c r="C13">
        <v>2</v>
      </c>
      <c r="E13" t="s">
        <v>6</v>
      </c>
      <c r="F13" t="s">
        <v>5</v>
      </c>
      <c r="G13" s="2">
        <v>0</v>
      </c>
      <c r="H13" s="2">
        <v>92990.03</v>
      </c>
    </row>
    <row r="14" spans="1:8" hidden="1" x14ac:dyDescent="0.2">
      <c r="A14" s="3">
        <v>42396</v>
      </c>
      <c r="B14" t="s">
        <v>221</v>
      </c>
      <c r="C14">
        <v>3</v>
      </c>
      <c r="E14" t="s">
        <v>166</v>
      </c>
      <c r="F14" s="4" t="s">
        <v>333</v>
      </c>
      <c r="G14" s="2">
        <v>14000</v>
      </c>
      <c r="H14" s="2">
        <v>0</v>
      </c>
    </row>
    <row r="15" spans="1:8" hidden="1" x14ac:dyDescent="0.2">
      <c r="A15" s="3">
        <v>42396</v>
      </c>
      <c r="B15" t="s">
        <v>221</v>
      </c>
      <c r="C15">
        <v>3</v>
      </c>
      <c r="E15" t="s">
        <v>154</v>
      </c>
      <c r="F15" s="4" t="s">
        <v>333</v>
      </c>
      <c r="G15" s="2">
        <v>18970</v>
      </c>
      <c r="H15" s="2">
        <v>0</v>
      </c>
    </row>
    <row r="16" spans="1:8" hidden="1" x14ac:dyDescent="0.2">
      <c r="A16" s="3">
        <v>42396</v>
      </c>
      <c r="B16" t="s">
        <v>221</v>
      </c>
      <c r="C16">
        <v>3</v>
      </c>
      <c r="E16" t="s">
        <v>6</v>
      </c>
      <c r="F16" t="s">
        <v>5</v>
      </c>
      <c r="G16" s="2">
        <v>0</v>
      </c>
      <c r="H16" s="2">
        <v>32200</v>
      </c>
    </row>
    <row r="17" spans="1:8" hidden="1" x14ac:dyDescent="0.2">
      <c r="A17" s="3">
        <v>42396</v>
      </c>
      <c r="B17" t="s">
        <v>221</v>
      </c>
      <c r="C17">
        <v>3</v>
      </c>
      <c r="E17" t="s">
        <v>56</v>
      </c>
      <c r="F17" t="s">
        <v>47</v>
      </c>
      <c r="G17" s="2">
        <v>0</v>
      </c>
      <c r="H17" s="2">
        <v>770</v>
      </c>
    </row>
    <row r="18" spans="1:8" hidden="1" x14ac:dyDescent="0.2">
      <c r="A18" s="3">
        <v>42396</v>
      </c>
      <c r="B18" t="s">
        <v>221</v>
      </c>
      <c r="C18">
        <v>4</v>
      </c>
      <c r="E18" t="s">
        <v>10</v>
      </c>
      <c r="F18" t="s">
        <v>8</v>
      </c>
      <c r="G18" s="2">
        <v>177100</v>
      </c>
      <c r="H18" s="2">
        <v>0</v>
      </c>
    </row>
    <row r="19" spans="1:8" hidden="1" x14ac:dyDescent="0.2">
      <c r="A19" s="3">
        <v>42396</v>
      </c>
      <c r="B19" t="s">
        <v>221</v>
      </c>
      <c r="C19">
        <v>4</v>
      </c>
      <c r="E19" t="s">
        <v>6</v>
      </c>
      <c r="F19" t="s">
        <v>5</v>
      </c>
      <c r="G19" s="2">
        <v>0</v>
      </c>
      <c r="H19" s="2">
        <v>177100</v>
      </c>
    </row>
    <row r="20" spans="1:8" hidden="1" x14ac:dyDescent="0.2">
      <c r="A20" s="3">
        <v>42396</v>
      </c>
      <c r="B20" t="s">
        <v>221</v>
      </c>
      <c r="C20">
        <v>4</v>
      </c>
      <c r="E20" t="s">
        <v>166</v>
      </c>
      <c r="F20" s="4" t="s">
        <v>333</v>
      </c>
      <c r="G20" s="2">
        <v>57750</v>
      </c>
      <c r="H20" s="2">
        <v>0</v>
      </c>
    </row>
    <row r="21" spans="1:8" hidden="1" x14ac:dyDescent="0.2">
      <c r="A21" s="3">
        <v>42396</v>
      </c>
      <c r="B21" t="s">
        <v>221</v>
      </c>
      <c r="C21">
        <v>4</v>
      </c>
      <c r="E21" t="s">
        <v>166</v>
      </c>
      <c r="F21" s="4" t="s">
        <v>333</v>
      </c>
      <c r="G21" s="2">
        <v>61600</v>
      </c>
      <c r="H21" s="2">
        <v>0</v>
      </c>
    </row>
    <row r="22" spans="1:8" hidden="1" x14ac:dyDescent="0.2">
      <c r="A22" s="3">
        <v>42396</v>
      </c>
      <c r="B22" t="s">
        <v>221</v>
      </c>
      <c r="C22">
        <v>4</v>
      </c>
      <c r="E22" t="s">
        <v>166</v>
      </c>
      <c r="F22" s="4" t="s">
        <v>333</v>
      </c>
      <c r="G22" s="2">
        <v>57750</v>
      </c>
      <c r="H22" s="2">
        <v>0</v>
      </c>
    </row>
    <row r="23" spans="1:8" hidden="1" x14ac:dyDescent="0.2">
      <c r="A23" s="3">
        <v>42396</v>
      </c>
      <c r="B23" t="s">
        <v>221</v>
      </c>
      <c r="C23">
        <v>4</v>
      </c>
      <c r="E23" t="s">
        <v>10</v>
      </c>
      <c r="F23" t="s">
        <v>8</v>
      </c>
      <c r="G23" s="2">
        <v>0</v>
      </c>
      <c r="H23" s="2">
        <v>57750</v>
      </c>
    </row>
    <row r="24" spans="1:8" hidden="1" x14ac:dyDescent="0.2">
      <c r="A24" s="3">
        <v>42396</v>
      </c>
      <c r="B24" t="s">
        <v>221</v>
      </c>
      <c r="C24">
        <v>4</v>
      </c>
      <c r="E24" t="s">
        <v>10</v>
      </c>
      <c r="F24" t="s">
        <v>8</v>
      </c>
      <c r="G24" s="2">
        <v>0</v>
      </c>
      <c r="H24" s="2">
        <v>61600</v>
      </c>
    </row>
    <row r="25" spans="1:8" hidden="1" x14ac:dyDescent="0.2">
      <c r="A25" s="3">
        <v>42396</v>
      </c>
      <c r="B25" t="s">
        <v>221</v>
      </c>
      <c r="C25">
        <v>4</v>
      </c>
      <c r="E25" t="s">
        <v>10</v>
      </c>
      <c r="F25" t="s">
        <v>8</v>
      </c>
      <c r="G25" s="2">
        <v>0</v>
      </c>
      <c r="H25" s="2">
        <v>57750</v>
      </c>
    </row>
    <row r="26" spans="1:8" hidden="1" x14ac:dyDescent="0.2">
      <c r="A26" s="3">
        <v>42396</v>
      </c>
      <c r="B26" t="s">
        <v>221</v>
      </c>
      <c r="C26">
        <v>5</v>
      </c>
      <c r="E26" t="s">
        <v>64</v>
      </c>
      <c r="F26" t="s">
        <v>63</v>
      </c>
      <c r="G26" s="2">
        <v>3633.2799999999997</v>
      </c>
      <c r="H26" s="2">
        <v>0</v>
      </c>
    </row>
    <row r="27" spans="1:8" hidden="1" x14ac:dyDescent="0.2">
      <c r="A27" s="3">
        <v>42396</v>
      </c>
      <c r="B27" t="s">
        <v>221</v>
      </c>
      <c r="C27">
        <v>5</v>
      </c>
      <c r="E27" t="s">
        <v>6</v>
      </c>
      <c r="F27" t="s">
        <v>5</v>
      </c>
      <c r="G27" s="2">
        <v>0</v>
      </c>
      <c r="H27" s="2">
        <v>3633.2799999999997</v>
      </c>
    </row>
    <row r="28" spans="1:8" hidden="1" x14ac:dyDescent="0.2">
      <c r="A28" s="3">
        <v>42396</v>
      </c>
      <c r="B28" t="s">
        <v>221</v>
      </c>
      <c r="C28">
        <v>5</v>
      </c>
      <c r="E28" t="s">
        <v>6</v>
      </c>
      <c r="F28" t="s">
        <v>5</v>
      </c>
      <c r="G28" s="2">
        <v>3633.2799999999997</v>
      </c>
      <c r="H28" s="2">
        <v>0</v>
      </c>
    </row>
    <row r="29" spans="1:8" hidden="1" x14ac:dyDescent="0.2">
      <c r="A29" s="3">
        <v>42396</v>
      </c>
      <c r="B29" t="s">
        <v>221</v>
      </c>
      <c r="C29">
        <v>5</v>
      </c>
      <c r="E29" t="s">
        <v>64</v>
      </c>
      <c r="F29" t="s">
        <v>63</v>
      </c>
      <c r="G29" s="2">
        <v>0</v>
      </c>
      <c r="H29" s="2">
        <v>3633.2799999999997</v>
      </c>
    </row>
    <row r="30" spans="1:8" hidden="1" x14ac:dyDescent="0.2">
      <c r="A30" s="3">
        <v>42396</v>
      </c>
      <c r="B30" t="s">
        <v>221</v>
      </c>
      <c r="C30">
        <v>6</v>
      </c>
      <c r="E30" t="s">
        <v>198</v>
      </c>
      <c r="F30" t="s">
        <v>193</v>
      </c>
      <c r="G30" s="2">
        <v>68250</v>
      </c>
      <c r="H30" s="2">
        <v>0</v>
      </c>
    </row>
    <row r="31" spans="1:8" hidden="1" x14ac:dyDescent="0.2">
      <c r="A31" s="3">
        <v>42396</v>
      </c>
      <c r="B31" t="s">
        <v>221</v>
      </c>
      <c r="C31">
        <v>6</v>
      </c>
      <c r="E31" t="s">
        <v>198</v>
      </c>
      <c r="F31" t="s">
        <v>193</v>
      </c>
      <c r="G31" s="2">
        <v>68250</v>
      </c>
      <c r="H31" s="2">
        <v>0</v>
      </c>
    </row>
    <row r="32" spans="1:8" hidden="1" x14ac:dyDescent="0.2">
      <c r="A32" s="3">
        <v>42396</v>
      </c>
      <c r="B32" t="s">
        <v>221</v>
      </c>
      <c r="C32">
        <v>6</v>
      </c>
      <c r="E32" t="s">
        <v>6</v>
      </c>
      <c r="F32" t="s">
        <v>5</v>
      </c>
      <c r="G32" s="2">
        <v>0</v>
      </c>
      <c r="H32" s="2">
        <v>136500</v>
      </c>
    </row>
    <row r="33" spans="1:8" hidden="1" x14ac:dyDescent="0.2">
      <c r="A33" s="3">
        <v>42396</v>
      </c>
      <c r="B33" t="s">
        <v>221</v>
      </c>
      <c r="C33">
        <v>7</v>
      </c>
      <c r="E33" t="s">
        <v>198</v>
      </c>
      <c r="F33" t="s">
        <v>193</v>
      </c>
      <c r="G33" s="2">
        <v>76237.63</v>
      </c>
      <c r="H33" s="2">
        <v>0</v>
      </c>
    </row>
    <row r="34" spans="1:8" hidden="1" x14ac:dyDescent="0.2">
      <c r="A34" s="3">
        <v>42396</v>
      </c>
      <c r="B34" t="s">
        <v>221</v>
      </c>
      <c r="C34">
        <v>7</v>
      </c>
      <c r="E34" t="s">
        <v>100</v>
      </c>
      <c r="F34" s="4" t="s">
        <v>330</v>
      </c>
      <c r="G34" s="2">
        <v>762.37</v>
      </c>
      <c r="H34" s="2">
        <v>0</v>
      </c>
    </row>
    <row r="35" spans="1:8" hidden="1" x14ac:dyDescent="0.2">
      <c r="A35" s="3">
        <v>42396</v>
      </c>
      <c r="B35" t="s">
        <v>221</v>
      </c>
      <c r="C35">
        <v>7</v>
      </c>
      <c r="E35" t="s">
        <v>6</v>
      </c>
      <c r="F35" t="s">
        <v>5</v>
      </c>
      <c r="G35" s="2">
        <v>0</v>
      </c>
      <c r="H35" s="2">
        <v>77000</v>
      </c>
    </row>
    <row r="36" spans="1:8" hidden="1" x14ac:dyDescent="0.2">
      <c r="A36" s="3">
        <v>42396</v>
      </c>
      <c r="B36" t="s">
        <v>221</v>
      </c>
      <c r="C36">
        <v>8</v>
      </c>
      <c r="E36" t="s">
        <v>10</v>
      </c>
      <c r="F36" t="s">
        <v>8</v>
      </c>
      <c r="G36" s="2">
        <v>210000</v>
      </c>
      <c r="H36" s="2">
        <v>0</v>
      </c>
    </row>
    <row r="37" spans="1:8" hidden="1" x14ac:dyDescent="0.2">
      <c r="A37" s="3">
        <v>42396</v>
      </c>
      <c r="B37" t="s">
        <v>221</v>
      </c>
      <c r="C37">
        <v>8</v>
      </c>
      <c r="E37" t="s">
        <v>6</v>
      </c>
      <c r="F37" t="s">
        <v>5</v>
      </c>
      <c r="G37" s="2">
        <v>0</v>
      </c>
      <c r="H37" s="2">
        <v>210000</v>
      </c>
    </row>
    <row r="38" spans="1:8" hidden="1" x14ac:dyDescent="0.2">
      <c r="A38" s="3">
        <v>42396</v>
      </c>
      <c r="B38" t="s">
        <v>221</v>
      </c>
      <c r="C38">
        <v>9</v>
      </c>
      <c r="E38" t="s">
        <v>170</v>
      </c>
      <c r="F38" s="4" t="s">
        <v>333</v>
      </c>
      <c r="G38" s="2">
        <v>16796.64</v>
      </c>
      <c r="H38" s="2">
        <v>0</v>
      </c>
    </row>
    <row r="39" spans="1:8" hidden="1" x14ac:dyDescent="0.2">
      <c r="A39" s="3">
        <v>42396</v>
      </c>
      <c r="B39" t="s">
        <v>221</v>
      </c>
      <c r="C39">
        <v>9</v>
      </c>
      <c r="E39" t="s">
        <v>184</v>
      </c>
      <c r="F39" s="4" t="s">
        <v>333</v>
      </c>
      <c r="G39" s="2">
        <v>5150.67</v>
      </c>
      <c r="H39" s="2">
        <v>0</v>
      </c>
    </row>
    <row r="40" spans="1:8" hidden="1" x14ac:dyDescent="0.2">
      <c r="A40" s="3">
        <v>42396</v>
      </c>
      <c r="B40" t="s">
        <v>221</v>
      </c>
      <c r="C40">
        <v>9</v>
      </c>
      <c r="E40" t="s">
        <v>201</v>
      </c>
      <c r="F40" t="s">
        <v>193</v>
      </c>
      <c r="G40" s="2">
        <v>22484.210000000003</v>
      </c>
      <c r="H40" s="2">
        <v>0</v>
      </c>
    </row>
    <row r="41" spans="1:8" hidden="1" x14ac:dyDescent="0.2">
      <c r="A41" s="3">
        <v>42396</v>
      </c>
      <c r="B41" t="s">
        <v>221</v>
      </c>
      <c r="C41">
        <v>9</v>
      </c>
      <c r="E41" t="s">
        <v>194</v>
      </c>
      <c r="F41" t="s">
        <v>193</v>
      </c>
      <c r="G41" s="2">
        <v>8388.8000000000011</v>
      </c>
      <c r="H41" s="2">
        <v>0</v>
      </c>
    </row>
    <row r="42" spans="1:8" hidden="1" x14ac:dyDescent="0.2">
      <c r="A42" s="3">
        <v>42396</v>
      </c>
      <c r="B42" t="s">
        <v>221</v>
      </c>
      <c r="C42">
        <v>9</v>
      </c>
      <c r="E42" t="s">
        <v>184</v>
      </c>
      <c r="F42" s="4" t="s">
        <v>333</v>
      </c>
      <c r="G42" s="2">
        <v>2833.3199999999997</v>
      </c>
      <c r="H42" s="2">
        <v>0</v>
      </c>
    </row>
    <row r="43" spans="1:8" hidden="1" x14ac:dyDescent="0.2">
      <c r="A43" s="3">
        <v>42396</v>
      </c>
      <c r="B43" t="s">
        <v>221</v>
      </c>
      <c r="C43">
        <v>9</v>
      </c>
      <c r="E43" t="s">
        <v>154</v>
      </c>
      <c r="F43" s="4" t="s">
        <v>333</v>
      </c>
      <c r="G43" s="2">
        <v>1423.3100000000002</v>
      </c>
      <c r="H43" s="2">
        <v>0</v>
      </c>
    </row>
    <row r="44" spans="1:8" hidden="1" x14ac:dyDescent="0.2">
      <c r="A44" s="3">
        <v>42396</v>
      </c>
      <c r="B44" t="s">
        <v>221</v>
      </c>
      <c r="C44">
        <v>9</v>
      </c>
      <c r="E44" t="s">
        <v>156</v>
      </c>
      <c r="F44" s="4" t="s">
        <v>333</v>
      </c>
      <c r="G44" s="2">
        <v>1948.7999999999997</v>
      </c>
      <c r="H44" s="2">
        <v>0</v>
      </c>
    </row>
    <row r="45" spans="1:8" hidden="1" x14ac:dyDescent="0.2">
      <c r="A45" s="3">
        <v>42396</v>
      </c>
      <c r="B45" t="s">
        <v>221</v>
      </c>
      <c r="C45">
        <v>9</v>
      </c>
      <c r="E45" t="s">
        <v>6</v>
      </c>
      <c r="F45" t="s">
        <v>5</v>
      </c>
      <c r="G45" s="2">
        <v>0</v>
      </c>
      <c r="H45" s="2">
        <v>58409.19</v>
      </c>
    </row>
    <row r="46" spans="1:8" hidden="1" x14ac:dyDescent="0.2">
      <c r="A46" s="3">
        <v>42396</v>
      </c>
      <c r="B46" t="s">
        <v>221</v>
      </c>
      <c r="C46">
        <v>9</v>
      </c>
      <c r="E46" t="s">
        <v>56</v>
      </c>
      <c r="F46" t="s">
        <v>47</v>
      </c>
      <c r="G46" s="2">
        <v>0</v>
      </c>
      <c r="H46" s="2">
        <v>616.55999999999995</v>
      </c>
    </row>
    <row r="47" spans="1:8" hidden="1" x14ac:dyDescent="0.2">
      <c r="A47" s="3">
        <v>42397</v>
      </c>
      <c r="B47" t="s">
        <v>221</v>
      </c>
      <c r="C47">
        <v>10</v>
      </c>
      <c r="E47" t="s">
        <v>182</v>
      </c>
      <c r="F47" s="4" t="s">
        <v>333</v>
      </c>
      <c r="G47" s="2">
        <v>45421.599999999999</v>
      </c>
      <c r="H47" s="2">
        <v>0</v>
      </c>
    </row>
    <row r="48" spans="1:8" hidden="1" x14ac:dyDescent="0.2">
      <c r="A48" s="3">
        <v>42397</v>
      </c>
      <c r="B48" t="s">
        <v>221</v>
      </c>
      <c r="C48">
        <v>10</v>
      </c>
      <c r="E48" t="s">
        <v>186</v>
      </c>
      <c r="F48" s="4" t="s">
        <v>333</v>
      </c>
      <c r="G48" s="2">
        <v>64484</v>
      </c>
      <c r="H48" s="2">
        <v>0</v>
      </c>
    </row>
    <row r="49" spans="1:8" hidden="1" x14ac:dyDescent="0.2">
      <c r="A49" s="3">
        <v>42397</v>
      </c>
      <c r="B49" t="s">
        <v>221</v>
      </c>
      <c r="C49">
        <v>10</v>
      </c>
      <c r="E49" t="s">
        <v>201</v>
      </c>
      <c r="F49" t="s">
        <v>193</v>
      </c>
      <c r="G49" s="2">
        <v>397.46000000000004</v>
      </c>
      <c r="H49" s="2">
        <v>0</v>
      </c>
    </row>
    <row r="50" spans="1:8" hidden="1" x14ac:dyDescent="0.2">
      <c r="A50" s="3">
        <v>42397</v>
      </c>
      <c r="B50" t="s">
        <v>221</v>
      </c>
      <c r="C50">
        <v>10</v>
      </c>
      <c r="E50" t="s">
        <v>166</v>
      </c>
      <c r="F50" s="4" t="s">
        <v>333</v>
      </c>
      <c r="G50" s="2">
        <v>3416</v>
      </c>
      <c r="H50" s="2">
        <v>0</v>
      </c>
    </row>
    <row r="51" spans="1:8" hidden="1" x14ac:dyDescent="0.2">
      <c r="A51" s="3">
        <v>42397</v>
      </c>
      <c r="B51" t="s">
        <v>221</v>
      </c>
      <c r="C51">
        <v>10</v>
      </c>
      <c r="E51" t="s">
        <v>184</v>
      </c>
      <c r="F51" s="4" t="s">
        <v>333</v>
      </c>
      <c r="G51" s="2">
        <v>11872</v>
      </c>
      <c r="H51" s="2">
        <v>0</v>
      </c>
    </row>
    <row r="52" spans="1:8" hidden="1" x14ac:dyDescent="0.2">
      <c r="A52" s="3">
        <v>42397</v>
      </c>
      <c r="B52" t="s">
        <v>221</v>
      </c>
      <c r="C52">
        <v>10</v>
      </c>
      <c r="E52" t="s">
        <v>154</v>
      </c>
      <c r="F52" s="4" t="s">
        <v>333</v>
      </c>
      <c r="G52" s="2">
        <v>17663.8</v>
      </c>
      <c r="H52" s="2">
        <v>0</v>
      </c>
    </row>
    <row r="53" spans="1:8" hidden="1" x14ac:dyDescent="0.2">
      <c r="A53" s="3">
        <v>42397</v>
      </c>
      <c r="B53" t="s">
        <v>221</v>
      </c>
      <c r="C53">
        <v>10</v>
      </c>
      <c r="E53" t="s">
        <v>174</v>
      </c>
      <c r="F53" s="4" t="s">
        <v>333</v>
      </c>
      <c r="G53" s="2">
        <v>2128</v>
      </c>
      <c r="H53" s="2">
        <v>0</v>
      </c>
    </row>
    <row r="54" spans="1:8" hidden="1" x14ac:dyDescent="0.2">
      <c r="A54" s="3">
        <v>42397</v>
      </c>
      <c r="B54" t="s">
        <v>221</v>
      </c>
      <c r="C54">
        <v>10</v>
      </c>
      <c r="E54" t="s">
        <v>58</v>
      </c>
      <c r="F54" t="s">
        <v>59</v>
      </c>
      <c r="G54" s="2">
        <v>4373.5999999999995</v>
      </c>
      <c r="H54" s="2">
        <v>0</v>
      </c>
    </row>
    <row r="55" spans="1:8" hidden="1" x14ac:dyDescent="0.2">
      <c r="A55" s="3">
        <v>42397</v>
      </c>
      <c r="B55" t="s">
        <v>221</v>
      </c>
      <c r="C55">
        <v>10</v>
      </c>
      <c r="E55" t="s">
        <v>162</v>
      </c>
      <c r="F55" s="4" t="s">
        <v>333</v>
      </c>
      <c r="G55" s="2">
        <v>12670</v>
      </c>
      <c r="H55" s="2">
        <v>0</v>
      </c>
    </row>
    <row r="56" spans="1:8" hidden="1" x14ac:dyDescent="0.2">
      <c r="A56" s="3">
        <v>42397</v>
      </c>
      <c r="B56" t="s">
        <v>221</v>
      </c>
      <c r="C56">
        <v>10</v>
      </c>
      <c r="E56" t="s">
        <v>6</v>
      </c>
      <c r="F56" t="s">
        <v>5</v>
      </c>
      <c r="G56" s="2">
        <v>0</v>
      </c>
      <c r="H56" s="2">
        <v>162286.6</v>
      </c>
    </row>
    <row r="57" spans="1:8" hidden="1" x14ac:dyDescent="0.2">
      <c r="A57" s="3">
        <v>42397</v>
      </c>
      <c r="B57" t="s">
        <v>221</v>
      </c>
      <c r="C57">
        <v>10</v>
      </c>
      <c r="E57" t="s">
        <v>56</v>
      </c>
      <c r="F57" t="s">
        <v>47</v>
      </c>
      <c r="G57" s="2">
        <v>0</v>
      </c>
      <c r="H57" s="2">
        <v>139.86000000000001</v>
      </c>
    </row>
    <row r="58" spans="1:8" hidden="1" x14ac:dyDescent="0.2">
      <c r="A58" s="3">
        <v>42397</v>
      </c>
      <c r="B58" t="s">
        <v>221</v>
      </c>
      <c r="C58">
        <v>11</v>
      </c>
      <c r="E58" t="s">
        <v>94</v>
      </c>
      <c r="F58" s="4" t="s">
        <v>328</v>
      </c>
      <c r="G58" s="2">
        <v>1648431.47</v>
      </c>
      <c r="H58" s="2">
        <v>0</v>
      </c>
    </row>
    <row r="59" spans="1:8" hidden="1" x14ac:dyDescent="0.2">
      <c r="A59" s="3">
        <v>42397</v>
      </c>
      <c r="B59" t="s">
        <v>221</v>
      </c>
      <c r="C59">
        <v>11</v>
      </c>
      <c r="E59" t="s">
        <v>6</v>
      </c>
      <c r="F59" t="s">
        <v>5</v>
      </c>
      <c r="G59" s="2">
        <v>0</v>
      </c>
      <c r="H59" s="2">
        <v>1648431.47</v>
      </c>
    </row>
    <row r="60" spans="1:8" hidden="1" x14ac:dyDescent="0.2">
      <c r="A60" s="3">
        <v>42397</v>
      </c>
      <c r="B60" t="s">
        <v>221</v>
      </c>
      <c r="C60">
        <v>12</v>
      </c>
      <c r="E60" t="s">
        <v>58</v>
      </c>
      <c r="F60" t="s">
        <v>59</v>
      </c>
      <c r="G60" s="2">
        <v>-3001316.4299999997</v>
      </c>
      <c r="H60" s="2">
        <v>0</v>
      </c>
    </row>
    <row r="61" spans="1:8" hidden="1" x14ac:dyDescent="0.2">
      <c r="A61" s="3">
        <v>42397</v>
      </c>
      <c r="B61" t="s">
        <v>221</v>
      </c>
      <c r="C61">
        <v>12</v>
      </c>
      <c r="E61" t="s">
        <v>64</v>
      </c>
      <c r="F61" t="s">
        <v>63</v>
      </c>
      <c r="G61" s="2">
        <v>0</v>
      </c>
      <c r="H61" s="2">
        <v>-412293</v>
      </c>
    </row>
    <row r="62" spans="1:8" hidden="1" x14ac:dyDescent="0.2">
      <c r="A62" s="3">
        <v>42397</v>
      </c>
      <c r="B62" t="s">
        <v>221</v>
      </c>
      <c r="C62">
        <v>12</v>
      </c>
      <c r="E62" t="s">
        <v>64</v>
      </c>
      <c r="F62" t="s">
        <v>63</v>
      </c>
      <c r="G62" s="2">
        <v>0</v>
      </c>
      <c r="H62" s="2">
        <v>-256396</v>
      </c>
    </row>
    <row r="63" spans="1:8" hidden="1" x14ac:dyDescent="0.2">
      <c r="A63" s="3">
        <v>42397</v>
      </c>
      <c r="B63" t="s">
        <v>221</v>
      </c>
      <c r="C63">
        <v>12</v>
      </c>
      <c r="E63" t="s">
        <v>64</v>
      </c>
      <c r="F63" t="s">
        <v>63</v>
      </c>
      <c r="G63" s="2">
        <v>0</v>
      </c>
      <c r="H63" s="2">
        <v>-343392</v>
      </c>
    </row>
    <row r="64" spans="1:8" hidden="1" x14ac:dyDescent="0.2">
      <c r="A64" s="3">
        <v>42397</v>
      </c>
      <c r="B64" t="s">
        <v>221</v>
      </c>
      <c r="C64">
        <v>12</v>
      </c>
      <c r="E64" t="s">
        <v>64</v>
      </c>
      <c r="F64" t="s">
        <v>63</v>
      </c>
      <c r="G64" s="2">
        <v>0</v>
      </c>
      <c r="H64" s="2">
        <v>-229775</v>
      </c>
    </row>
    <row r="65" spans="1:8" hidden="1" x14ac:dyDescent="0.2">
      <c r="A65" s="3">
        <v>42397</v>
      </c>
      <c r="B65" t="s">
        <v>221</v>
      </c>
      <c r="C65">
        <v>12</v>
      </c>
      <c r="E65" t="s">
        <v>64</v>
      </c>
      <c r="F65" t="s">
        <v>63</v>
      </c>
      <c r="G65" s="2">
        <v>0</v>
      </c>
      <c r="H65" s="2">
        <v>-847952</v>
      </c>
    </row>
    <row r="66" spans="1:8" hidden="1" x14ac:dyDescent="0.2">
      <c r="A66" s="3">
        <v>42397</v>
      </c>
      <c r="B66" t="s">
        <v>221</v>
      </c>
      <c r="C66">
        <v>12</v>
      </c>
      <c r="E66" t="s">
        <v>64</v>
      </c>
      <c r="F66" t="s">
        <v>63</v>
      </c>
      <c r="G66" s="2">
        <v>0</v>
      </c>
      <c r="H66" s="2">
        <v>-187530</v>
      </c>
    </row>
    <row r="67" spans="1:8" hidden="1" x14ac:dyDescent="0.2">
      <c r="A67" s="3">
        <v>42397</v>
      </c>
      <c r="B67" t="s">
        <v>221</v>
      </c>
      <c r="C67">
        <v>12</v>
      </c>
      <c r="E67" t="s">
        <v>64</v>
      </c>
      <c r="F67" t="s">
        <v>63</v>
      </c>
      <c r="G67" s="2">
        <v>0</v>
      </c>
      <c r="H67" s="2">
        <v>-204673</v>
      </c>
    </row>
    <row r="68" spans="1:8" hidden="1" x14ac:dyDescent="0.2">
      <c r="A68" s="3">
        <v>42397</v>
      </c>
      <c r="B68" t="s">
        <v>221</v>
      </c>
      <c r="C68">
        <v>12</v>
      </c>
      <c r="E68" t="s">
        <v>64</v>
      </c>
      <c r="F68" t="s">
        <v>63</v>
      </c>
      <c r="G68" s="2">
        <v>0</v>
      </c>
      <c r="H68" s="2">
        <v>-412240.43</v>
      </c>
    </row>
    <row r="69" spans="1:8" hidden="1" x14ac:dyDescent="0.2">
      <c r="A69" s="3">
        <v>42397</v>
      </c>
      <c r="B69" t="s">
        <v>221</v>
      </c>
      <c r="C69">
        <v>12</v>
      </c>
      <c r="E69" t="s">
        <v>64</v>
      </c>
      <c r="F69" t="s">
        <v>63</v>
      </c>
      <c r="G69" s="2">
        <v>0</v>
      </c>
      <c r="H69" s="2">
        <v>-107065</v>
      </c>
    </row>
    <row r="70" spans="1:8" hidden="1" x14ac:dyDescent="0.2">
      <c r="A70" s="3">
        <v>42397</v>
      </c>
      <c r="B70" t="s">
        <v>221</v>
      </c>
      <c r="C70">
        <v>13</v>
      </c>
      <c r="E70" t="s">
        <v>178</v>
      </c>
      <c r="F70" s="4" t="s">
        <v>333</v>
      </c>
      <c r="G70" s="2">
        <v>-8711967.8100000005</v>
      </c>
      <c r="H70" s="2">
        <v>0</v>
      </c>
    </row>
    <row r="71" spans="1:8" hidden="1" x14ac:dyDescent="0.2">
      <c r="A71" s="3">
        <v>42397</v>
      </c>
      <c r="B71" t="s">
        <v>221</v>
      </c>
      <c r="C71">
        <v>13</v>
      </c>
      <c r="E71" t="s">
        <v>127</v>
      </c>
      <c r="F71" t="s">
        <v>128</v>
      </c>
      <c r="G71" s="2">
        <v>0</v>
      </c>
      <c r="H71" s="2">
        <v>-8711967.8100000005</v>
      </c>
    </row>
    <row r="72" spans="1:8" hidden="1" x14ac:dyDescent="0.2">
      <c r="A72" s="3">
        <v>42397</v>
      </c>
      <c r="B72" t="s">
        <v>221</v>
      </c>
      <c r="C72">
        <v>14</v>
      </c>
      <c r="E72" t="s">
        <v>164</v>
      </c>
      <c r="F72" s="4" t="s">
        <v>333</v>
      </c>
      <c r="G72" s="2">
        <v>-2016000</v>
      </c>
      <c r="H72" s="2">
        <v>0</v>
      </c>
    </row>
    <row r="73" spans="1:8" hidden="1" x14ac:dyDescent="0.2">
      <c r="A73" s="3">
        <v>42397</v>
      </c>
      <c r="B73" t="s">
        <v>221</v>
      </c>
      <c r="C73">
        <v>14</v>
      </c>
      <c r="E73" t="s">
        <v>94</v>
      </c>
      <c r="F73" s="4" t="s">
        <v>328</v>
      </c>
      <c r="G73" s="2">
        <v>0</v>
      </c>
      <c r="H73" s="2">
        <v>-2016000</v>
      </c>
    </row>
    <row r="74" spans="1:8" hidden="1" x14ac:dyDescent="0.2">
      <c r="A74" s="3">
        <v>42397</v>
      </c>
      <c r="B74" t="s">
        <v>221</v>
      </c>
      <c r="C74">
        <v>14</v>
      </c>
      <c r="E74" t="s">
        <v>164</v>
      </c>
      <c r="F74" s="4" t="s">
        <v>333</v>
      </c>
      <c r="G74" s="2">
        <v>76514.83</v>
      </c>
      <c r="H74" s="2">
        <v>0</v>
      </c>
    </row>
    <row r="75" spans="1:8" hidden="1" x14ac:dyDescent="0.2">
      <c r="A75" s="3">
        <v>42397</v>
      </c>
      <c r="B75" t="s">
        <v>221</v>
      </c>
      <c r="C75">
        <v>14</v>
      </c>
      <c r="E75" t="s">
        <v>94</v>
      </c>
      <c r="F75" s="4" t="s">
        <v>328</v>
      </c>
      <c r="G75" s="2">
        <v>0</v>
      </c>
      <c r="H75" s="2">
        <v>76514.83</v>
      </c>
    </row>
    <row r="76" spans="1:8" hidden="1" x14ac:dyDescent="0.2">
      <c r="A76" s="3">
        <v>42397</v>
      </c>
      <c r="B76" t="s">
        <v>221</v>
      </c>
      <c r="C76">
        <v>15</v>
      </c>
      <c r="E76" t="s">
        <v>94</v>
      </c>
      <c r="F76" s="4" t="s">
        <v>328</v>
      </c>
      <c r="G76" s="2">
        <v>70700</v>
      </c>
      <c r="H76" s="2">
        <v>0</v>
      </c>
    </row>
    <row r="77" spans="1:8" hidden="1" x14ac:dyDescent="0.2">
      <c r="A77" s="3">
        <v>42397</v>
      </c>
      <c r="B77" t="s">
        <v>221</v>
      </c>
      <c r="C77">
        <v>15</v>
      </c>
      <c r="E77" t="s">
        <v>6</v>
      </c>
      <c r="F77" t="s">
        <v>5</v>
      </c>
      <c r="G77" s="2">
        <v>0</v>
      </c>
      <c r="H77" s="2">
        <v>9100</v>
      </c>
    </row>
    <row r="78" spans="1:8" hidden="1" x14ac:dyDescent="0.2">
      <c r="A78" s="3">
        <v>42397</v>
      </c>
      <c r="B78" t="s">
        <v>221</v>
      </c>
      <c r="C78">
        <v>15</v>
      </c>
      <c r="E78" t="s">
        <v>6</v>
      </c>
      <c r="F78" t="s">
        <v>5</v>
      </c>
      <c r="G78" s="2">
        <v>0</v>
      </c>
      <c r="H78" s="2">
        <v>2800</v>
      </c>
    </row>
    <row r="79" spans="1:8" hidden="1" x14ac:dyDescent="0.2">
      <c r="A79" s="3">
        <v>42397</v>
      </c>
      <c r="B79" t="s">
        <v>221</v>
      </c>
      <c r="C79">
        <v>15</v>
      </c>
      <c r="E79" t="s">
        <v>6</v>
      </c>
      <c r="F79" t="s">
        <v>5</v>
      </c>
      <c r="G79" s="2">
        <v>0</v>
      </c>
      <c r="H79" s="2">
        <v>19600</v>
      </c>
    </row>
    <row r="80" spans="1:8" hidden="1" x14ac:dyDescent="0.2">
      <c r="A80" s="3">
        <v>42397</v>
      </c>
      <c r="B80" t="s">
        <v>221</v>
      </c>
      <c r="C80">
        <v>15</v>
      </c>
      <c r="E80" t="s">
        <v>6</v>
      </c>
      <c r="F80" t="s">
        <v>5</v>
      </c>
      <c r="G80" s="2">
        <v>0</v>
      </c>
      <c r="H80" s="2">
        <v>19600</v>
      </c>
    </row>
    <row r="81" spans="1:8" hidden="1" x14ac:dyDescent="0.2">
      <c r="A81" s="3">
        <v>42397</v>
      </c>
      <c r="B81" t="s">
        <v>221</v>
      </c>
      <c r="C81">
        <v>15</v>
      </c>
      <c r="E81" t="s">
        <v>6</v>
      </c>
      <c r="F81" t="s">
        <v>5</v>
      </c>
      <c r="G81" s="2">
        <v>0</v>
      </c>
      <c r="H81" s="2">
        <v>19600</v>
      </c>
    </row>
    <row r="82" spans="1:8" hidden="1" x14ac:dyDescent="0.2">
      <c r="A82" s="3">
        <v>42400</v>
      </c>
      <c r="B82" t="s">
        <v>221</v>
      </c>
      <c r="C82">
        <v>16</v>
      </c>
      <c r="E82" t="s">
        <v>152</v>
      </c>
      <c r="F82" s="4" t="s">
        <v>333</v>
      </c>
      <c r="G82" s="2">
        <v>24843</v>
      </c>
      <c r="H82" s="2">
        <v>0</v>
      </c>
    </row>
    <row r="83" spans="1:8" hidden="1" x14ac:dyDescent="0.2">
      <c r="A83" s="3">
        <v>42400</v>
      </c>
      <c r="B83" t="s">
        <v>221</v>
      </c>
      <c r="C83">
        <v>16</v>
      </c>
      <c r="E83" t="s">
        <v>152</v>
      </c>
      <c r="F83" s="4" t="s">
        <v>333</v>
      </c>
      <c r="G83" s="2">
        <v>29239</v>
      </c>
      <c r="H83" s="2">
        <v>0</v>
      </c>
    </row>
    <row r="84" spans="1:8" hidden="1" x14ac:dyDescent="0.2">
      <c r="A84" s="3">
        <v>42400</v>
      </c>
      <c r="B84" t="s">
        <v>221</v>
      </c>
      <c r="C84">
        <v>16</v>
      </c>
      <c r="E84" t="s">
        <v>6</v>
      </c>
      <c r="F84" t="s">
        <v>5</v>
      </c>
      <c r="G84" s="2">
        <v>0</v>
      </c>
      <c r="H84" s="2">
        <v>24843</v>
      </c>
    </row>
    <row r="85" spans="1:8" hidden="1" x14ac:dyDescent="0.2">
      <c r="A85" s="3">
        <v>42400</v>
      </c>
      <c r="B85" t="s">
        <v>221</v>
      </c>
      <c r="C85">
        <v>16</v>
      </c>
      <c r="E85" t="s">
        <v>6</v>
      </c>
      <c r="F85" t="s">
        <v>5</v>
      </c>
      <c r="G85" s="2">
        <v>0</v>
      </c>
      <c r="H85" s="2">
        <v>29239</v>
      </c>
    </row>
    <row r="86" spans="1:8" hidden="1" x14ac:dyDescent="0.2">
      <c r="A86" s="3">
        <v>42400</v>
      </c>
      <c r="B86" t="s">
        <v>221</v>
      </c>
      <c r="C86">
        <v>17</v>
      </c>
      <c r="E86" t="s">
        <v>58</v>
      </c>
      <c r="F86" t="s">
        <v>59</v>
      </c>
      <c r="G86" s="2">
        <v>3633.2799999999997</v>
      </c>
      <c r="H86" s="2">
        <v>0</v>
      </c>
    </row>
    <row r="87" spans="1:8" hidden="1" x14ac:dyDescent="0.2">
      <c r="A87" s="3">
        <v>42400</v>
      </c>
      <c r="B87" t="s">
        <v>221</v>
      </c>
      <c r="C87">
        <v>17</v>
      </c>
      <c r="E87" t="s">
        <v>64</v>
      </c>
      <c r="F87" t="s">
        <v>63</v>
      </c>
      <c r="G87" s="2">
        <v>0</v>
      </c>
      <c r="H87" s="2">
        <v>3633.2799999999997</v>
      </c>
    </row>
    <row r="88" spans="1:8" hidden="1" x14ac:dyDescent="0.2">
      <c r="A88" s="3">
        <v>42400</v>
      </c>
      <c r="B88" t="s">
        <v>221</v>
      </c>
      <c r="C88">
        <v>18</v>
      </c>
      <c r="E88" t="s">
        <v>166</v>
      </c>
      <c r="F88" s="4" t="s">
        <v>333</v>
      </c>
      <c r="G88" s="2">
        <v>1248135</v>
      </c>
      <c r="H88" s="2">
        <v>0</v>
      </c>
    </row>
    <row r="89" spans="1:8" hidden="1" x14ac:dyDescent="0.2">
      <c r="A89" s="3">
        <v>42400</v>
      </c>
      <c r="B89" t="s">
        <v>221</v>
      </c>
      <c r="C89">
        <v>18</v>
      </c>
      <c r="E89" t="s">
        <v>6</v>
      </c>
      <c r="F89" t="s">
        <v>5</v>
      </c>
      <c r="G89" s="2">
        <v>0</v>
      </c>
      <c r="H89" s="2">
        <v>1248135</v>
      </c>
    </row>
    <row r="90" spans="1:8" hidden="1" x14ac:dyDescent="0.2">
      <c r="A90" s="3">
        <v>42400</v>
      </c>
      <c r="B90" t="s">
        <v>221</v>
      </c>
      <c r="C90">
        <v>19</v>
      </c>
      <c r="E90" t="s">
        <v>48</v>
      </c>
      <c r="F90" t="s">
        <v>47</v>
      </c>
      <c r="G90" s="2">
        <v>80942.960000000006</v>
      </c>
      <c r="H90" s="2">
        <v>0</v>
      </c>
    </row>
    <row r="91" spans="1:8" hidden="1" x14ac:dyDescent="0.2">
      <c r="A91" s="3">
        <v>42400</v>
      </c>
      <c r="B91" t="s">
        <v>221</v>
      </c>
      <c r="C91">
        <v>19</v>
      </c>
      <c r="E91" t="s">
        <v>158</v>
      </c>
      <c r="F91" s="4" t="s">
        <v>333</v>
      </c>
      <c r="G91" s="2">
        <v>167002.29</v>
      </c>
      <c r="H91" s="2">
        <v>0</v>
      </c>
    </row>
    <row r="92" spans="1:8" hidden="1" x14ac:dyDescent="0.2">
      <c r="A92" s="3">
        <v>42400</v>
      </c>
      <c r="B92" t="s">
        <v>221</v>
      </c>
      <c r="C92">
        <v>19</v>
      </c>
      <c r="E92" t="s">
        <v>195</v>
      </c>
      <c r="F92" t="s">
        <v>193</v>
      </c>
      <c r="G92" s="2">
        <v>6813.38</v>
      </c>
      <c r="H92" s="2">
        <v>0</v>
      </c>
    </row>
    <row r="93" spans="1:8" hidden="1" x14ac:dyDescent="0.2">
      <c r="A93" s="3">
        <v>42400</v>
      </c>
      <c r="B93" t="s">
        <v>221</v>
      </c>
      <c r="C93">
        <v>19</v>
      </c>
      <c r="E93" t="s">
        <v>6</v>
      </c>
      <c r="F93" t="s">
        <v>5</v>
      </c>
      <c r="G93" s="2">
        <v>0</v>
      </c>
      <c r="H93" s="2">
        <v>254758.62999999998</v>
      </c>
    </row>
    <row r="94" spans="1:8" hidden="1" x14ac:dyDescent="0.2">
      <c r="A94" s="3">
        <v>42400</v>
      </c>
      <c r="B94" t="s">
        <v>221</v>
      </c>
      <c r="C94">
        <v>20</v>
      </c>
      <c r="E94" t="s">
        <v>50</v>
      </c>
      <c r="F94" t="s">
        <v>47</v>
      </c>
      <c r="G94" s="2">
        <v>40460</v>
      </c>
      <c r="H94" s="2">
        <v>0</v>
      </c>
    </row>
    <row r="95" spans="1:8" hidden="1" x14ac:dyDescent="0.2">
      <c r="A95" s="3">
        <v>42400</v>
      </c>
      <c r="B95" t="s">
        <v>221</v>
      </c>
      <c r="C95">
        <v>20</v>
      </c>
      <c r="E95" t="s">
        <v>199</v>
      </c>
      <c r="F95" t="s">
        <v>193</v>
      </c>
      <c r="G95" s="2">
        <v>1330</v>
      </c>
      <c r="H95" s="2">
        <v>0</v>
      </c>
    </row>
    <row r="96" spans="1:8" hidden="1" x14ac:dyDescent="0.2">
      <c r="A96" s="3">
        <v>42400</v>
      </c>
      <c r="B96" t="s">
        <v>221</v>
      </c>
      <c r="C96">
        <v>20</v>
      </c>
      <c r="E96" t="s">
        <v>168</v>
      </c>
      <c r="F96" s="4" t="s">
        <v>333</v>
      </c>
      <c r="G96" s="2">
        <v>39130</v>
      </c>
      <c r="H96" s="2">
        <v>0</v>
      </c>
    </row>
    <row r="97" spans="1:8" hidden="1" x14ac:dyDescent="0.2">
      <c r="A97" s="3">
        <v>42400</v>
      </c>
      <c r="B97" t="s">
        <v>221</v>
      </c>
      <c r="C97">
        <v>20</v>
      </c>
      <c r="E97" t="s">
        <v>6</v>
      </c>
      <c r="F97" t="s">
        <v>5</v>
      </c>
      <c r="G97" s="2">
        <v>0</v>
      </c>
      <c r="H97" s="2">
        <v>80920</v>
      </c>
    </row>
    <row r="98" spans="1:8" hidden="1" x14ac:dyDescent="0.2">
      <c r="A98" s="3">
        <v>42400</v>
      </c>
      <c r="B98" t="s">
        <v>221</v>
      </c>
      <c r="C98">
        <v>21</v>
      </c>
      <c r="E98" t="s">
        <v>110</v>
      </c>
      <c r="F98" s="4" t="s">
        <v>330</v>
      </c>
      <c r="G98" s="2">
        <v>171649.80000000002</v>
      </c>
      <c r="H98" s="2">
        <v>0</v>
      </c>
    </row>
    <row r="99" spans="1:8" hidden="1" x14ac:dyDescent="0.2">
      <c r="A99" s="3">
        <v>42400</v>
      </c>
      <c r="B99" t="s">
        <v>221</v>
      </c>
      <c r="C99">
        <v>21</v>
      </c>
      <c r="E99" t="s">
        <v>6</v>
      </c>
      <c r="F99" t="s">
        <v>5</v>
      </c>
      <c r="G99" s="2">
        <v>0</v>
      </c>
      <c r="H99" s="2">
        <v>171649.80000000002</v>
      </c>
    </row>
    <row r="100" spans="1:8" hidden="1" x14ac:dyDescent="0.2">
      <c r="A100" s="3">
        <v>42400</v>
      </c>
      <c r="B100" t="s">
        <v>221</v>
      </c>
      <c r="C100">
        <v>22</v>
      </c>
      <c r="E100" t="s">
        <v>106</v>
      </c>
      <c r="F100" s="4" t="s">
        <v>330</v>
      </c>
      <c r="G100" s="2">
        <v>1591677.43</v>
      </c>
      <c r="H100" s="2">
        <v>0</v>
      </c>
    </row>
    <row r="101" spans="1:8" hidden="1" x14ac:dyDescent="0.2">
      <c r="A101" s="3">
        <v>42400</v>
      </c>
      <c r="B101" t="s">
        <v>221</v>
      </c>
      <c r="C101">
        <v>22</v>
      </c>
      <c r="E101" t="s">
        <v>6</v>
      </c>
      <c r="F101" t="s">
        <v>5</v>
      </c>
      <c r="G101" s="2">
        <v>0</v>
      </c>
      <c r="H101" s="2">
        <v>1591677.43</v>
      </c>
    </row>
    <row r="102" spans="1:8" hidden="1" x14ac:dyDescent="0.2">
      <c r="A102" s="3">
        <v>42400</v>
      </c>
      <c r="B102" t="s">
        <v>221</v>
      </c>
      <c r="C102">
        <v>23</v>
      </c>
      <c r="E102" t="s">
        <v>188</v>
      </c>
      <c r="F102" s="4" t="s">
        <v>333</v>
      </c>
      <c r="G102" s="2">
        <v>40740</v>
      </c>
      <c r="H102" s="2">
        <v>0</v>
      </c>
    </row>
    <row r="103" spans="1:8" hidden="1" x14ac:dyDescent="0.2">
      <c r="A103" s="3">
        <v>42400</v>
      </c>
      <c r="B103" t="s">
        <v>221</v>
      </c>
      <c r="C103">
        <v>23</v>
      </c>
      <c r="E103" t="s">
        <v>6</v>
      </c>
      <c r="F103" t="s">
        <v>5</v>
      </c>
      <c r="G103" s="2">
        <v>0</v>
      </c>
      <c r="H103" s="2">
        <v>40740</v>
      </c>
    </row>
    <row r="104" spans="1:8" hidden="1" x14ac:dyDescent="0.2">
      <c r="A104" s="3">
        <v>42400</v>
      </c>
      <c r="B104" t="s">
        <v>221</v>
      </c>
      <c r="C104">
        <v>24</v>
      </c>
      <c r="E104" t="s">
        <v>188</v>
      </c>
      <c r="F104" s="4" t="s">
        <v>333</v>
      </c>
      <c r="G104" s="2">
        <v>18241.580000000002</v>
      </c>
      <c r="H104" s="2">
        <v>0</v>
      </c>
    </row>
    <row r="105" spans="1:8" hidden="1" x14ac:dyDescent="0.2">
      <c r="A105" s="3">
        <v>42400</v>
      </c>
      <c r="B105" t="s">
        <v>221</v>
      </c>
      <c r="C105">
        <v>24</v>
      </c>
      <c r="E105" t="s">
        <v>100</v>
      </c>
      <c r="F105" s="4" t="s">
        <v>330</v>
      </c>
      <c r="G105" s="2">
        <v>182.42</v>
      </c>
      <c r="H105" s="2">
        <v>0</v>
      </c>
    </row>
    <row r="106" spans="1:8" hidden="1" x14ac:dyDescent="0.2">
      <c r="A106" s="3">
        <v>42400</v>
      </c>
      <c r="B106" t="s">
        <v>221</v>
      </c>
      <c r="C106">
        <v>24</v>
      </c>
      <c r="E106" t="s">
        <v>6</v>
      </c>
      <c r="F106" t="s">
        <v>5</v>
      </c>
      <c r="G106" s="2">
        <v>0</v>
      </c>
      <c r="H106" s="2">
        <v>18424</v>
      </c>
    </row>
    <row r="107" spans="1:8" hidden="1" x14ac:dyDescent="0.2">
      <c r="A107" s="3">
        <v>42400</v>
      </c>
      <c r="B107" t="s">
        <v>221</v>
      </c>
      <c r="C107">
        <v>25</v>
      </c>
      <c r="E107" t="s">
        <v>6</v>
      </c>
      <c r="F107" t="s">
        <v>5</v>
      </c>
      <c r="G107" s="2">
        <v>17712.59</v>
      </c>
      <c r="H107" s="2">
        <v>0</v>
      </c>
    </row>
    <row r="108" spans="1:8" hidden="1" x14ac:dyDescent="0.2">
      <c r="A108" s="3">
        <v>42400</v>
      </c>
      <c r="B108" t="s">
        <v>221</v>
      </c>
      <c r="C108">
        <v>25</v>
      </c>
      <c r="E108" t="s">
        <v>145</v>
      </c>
      <c r="F108" t="s">
        <v>146</v>
      </c>
      <c r="G108" s="2">
        <v>0</v>
      </c>
      <c r="H108" s="2">
        <v>17712.59</v>
      </c>
    </row>
    <row r="109" spans="1:8" hidden="1" x14ac:dyDescent="0.2">
      <c r="A109" s="3">
        <v>42400</v>
      </c>
      <c r="B109" t="s">
        <v>221</v>
      </c>
      <c r="C109">
        <v>26</v>
      </c>
      <c r="E109" t="s">
        <v>10</v>
      </c>
      <c r="F109" t="s">
        <v>8</v>
      </c>
      <c r="G109" s="2">
        <v>34104</v>
      </c>
      <c r="H109" s="2">
        <v>0</v>
      </c>
    </row>
    <row r="110" spans="1:8" hidden="1" x14ac:dyDescent="0.2">
      <c r="A110" s="3">
        <v>42400</v>
      </c>
      <c r="B110" t="s">
        <v>221</v>
      </c>
      <c r="C110">
        <v>26</v>
      </c>
      <c r="E110" t="s">
        <v>6</v>
      </c>
      <c r="F110" t="s">
        <v>5</v>
      </c>
      <c r="G110" s="2">
        <v>0</v>
      </c>
      <c r="H110" s="2">
        <v>34104</v>
      </c>
    </row>
    <row r="111" spans="1:8" hidden="1" x14ac:dyDescent="0.2">
      <c r="A111" s="3">
        <v>42400</v>
      </c>
      <c r="B111" t="s">
        <v>221</v>
      </c>
      <c r="C111">
        <v>27</v>
      </c>
      <c r="E111" t="s">
        <v>2</v>
      </c>
      <c r="F111" t="s">
        <v>3</v>
      </c>
      <c r="G111" s="2">
        <v>35000</v>
      </c>
      <c r="H111" s="2">
        <v>0</v>
      </c>
    </row>
    <row r="112" spans="1:8" hidden="1" x14ac:dyDescent="0.2">
      <c r="A112" s="3">
        <v>42400</v>
      </c>
      <c r="B112" t="s">
        <v>221</v>
      </c>
      <c r="C112">
        <v>27</v>
      </c>
      <c r="E112" t="s">
        <v>2</v>
      </c>
      <c r="F112" t="s">
        <v>3</v>
      </c>
      <c r="G112" s="2">
        <v>35000</v>
      </c>
      <c r="H112" s="2">
        <v>0</v>
      </c>
    </row>
    <row r="113" spans="1:8" hidden="1" x14ac:dyDescent="0.2">
      <c r="A113" s="3">
        <v>42400</v>
      </c>
      <c r="B113" t="s">
        <v>221</v>
      </c>
      <c r="C113">
        <v>27</v>
      </c>
      <c r="E113" t="s">
        <v>2</v>
      </c>
      <c r="F113" t="s">
        <v>3</v>
      </c>
      <c r="G113" s="2">
        <v>35000</v>
      </c>
      <c r="H113" s="2">
        <v>0</v>
      </c>
    </row>
    <row r="114" spans="1:8" hidden="1" x14ac:dyDescent="0.2">
      <c r="A114" s="3">
        <v>42400</v>
      </c>
      <c r="B114" t="s">
        <v>221</v>
      </c>
      <c r="C114">
        <v>27</v>
      </c>
      <c r="E114" t="s">
        <v>2</v>
      </c>
      <c r="F114" t="s">
        <v>3</v>
      </c>
      <c r="G114" s="2">
        <v>35000</v>
      </c>
      <c r="H114" s="2">
        <v>0</v>
      </c>
    </row>
    <row r="115" spans="1:8" hidden="1" x14ac:dyDescent="0.2">
      <c r="A115" s="3">
        <v>42400</v>
      </c>
      <c r="B115" t="s">
        <v>221</v>
      </c>
      <c r="C115">
        <v>27</v>
      </c>
      <c r="E115" t="s">
        <v>6</v>
      </c>
      <c r="F115" t="s">
        <v>5</v>
      </c>
      <c r="G115" s="2">
        <v>0</v>
      </c>
      <c r="H115" s="2">
        <v>35000</v>
      </c>
    </row>
    <row r="116" spans="1:8" hidden="1" x14ac:dyDescent="0.2">
      <c r="A116" s="3">
        <v>42400</v>
      </c>
      <c r="B116" t="s">
        <v>221</v>
      </c>
      <c r="C116">
        <v>27</v>
      </c>
      <c r="E116" t="s">
        <v>6</v>
      </c>
      <c r="F116" t="s">
        <v>5</v>
      </c>
      <c r="G116" s="2">
        <v>0</v>
      </c>
      <c r="H116" s="2">
        <v>35000</v>
      </c>
    </row>
    <row r="117" spans="1:8" hidden="1" x14ac:dyDescent="0.2">
      <c r="A117" s="3">
        <v>42400</v>
      </c>
      <c r="B117" t="s">
        <v>221</v>
      </c>
      <c r="C117">
        <v>27</v>
      </c>
      <c r="E117" t="s">
        <v>6</v>
      </c>
      <c r="F117" t="s">
        <v>5</v>
      </c>
      <c r="G117" s="2">
        <v>0</v>
      </c>
      <c r="H117" s="2">
        <v>35000</v>
      </c>
    </row>
    <row r="118" spans="1:8" hidden="1" x14ac:dyDescent="0.2">
      <c r="A118" s="3">
        <v>42400</v>
      </c>
      <c r="B118" t="s">
        <v>221</v>
      </c>
      <c r="C118">
        <v>27</v>
      </c>
      <c r="E118" t="s">
        <v>6</v>
      </c>
      <c r="F118" t="s">
        <v>5</v>
      </c>
      <c r="G118" s="2">
        <v>0</v>
      </c>
      <c r="H118" s="2">
        <v>35000</v>
      </c>
    </row>
    <row r="119" spans="1:8" hidden="1" x14ac:dyDescent="0.2">
      <c r="A119" s="3">
        <v>42400</v>
      </c>
      <c r="B119" t="s">
        <v>221</v>
      </c>
      <c r="C119">
        <v>28</v>
      </c>
      <c r="E119" t="s">
        <v>64</v>
      </c>
      <c r="F119" t="s">
        <v>63</v>
      </c>
      <c r="G119" s="2">
        <v>19789</v>
      </c>
      <c r="H119" s="2">
        <v>0</v>
      </c>
    </row>
    <row r="120" spans="1:8" hidden="1" x14ac:dyDescent="0.2">
      <c r="A120" s="3">
        <v>42400</v>
      </c>
      <c r="B120" t="s">
        <v>221</v>
      </c>
      <c r="C120">
        <v>28</v>
      </c>
      <c r="E120" t="s">
        <v>6</v>
      </c>
      <c r="F120" t="s">
        <v>5</v>
      </c>
      <c r="G120" s="2">
        <v>0</v>
      </c>
      <c r="H120" s="2">
        <v>19789</v>
      </c>
    </row>
    <row r="121" spans="1:8" hidden="1" x14ac:dyDescent="0.2">
      <c r="A121" s="3">
        <v>42400</v>
      </c>
      <c r="B121" t="s">
        <v>221</v>
      </c>
      <c r="C121">
        <v>29</v>
      </c>
      <c r="E121" t="s">
        <v>64</v>
      </c>
      <c r="F121" t="s">
        <v>63</v>
      </c>
      <c r="G121" s="2">
        <v>9942.8000000000011</v>
      </c>
      <c r="H121" s="2">
        <v>0</v>
      </c>
    </row>
    <row r="122" spans="1:8" hidden="1" x14ac:dyDescent="0.2">
      <c r="A122" s="3">
        <v>42400</v>
      </c>
      <c r="B122" t="s">
        <v>221</v>
      </c>
      <c r="C122">
        <v>29</v>
      </c>
      <c r="E122" t="s">
        <v>6</v>
      </c>
      <c r="F122" t="s">
        <v>5</v>
      </c>
      <c r="G122" s="2">
        <v>0</v>
      </c>
      <c r="H122" s="2">
        <v>9942.8000000000011</v>
      </c>
    </row>
    <row r="123" spans="1:8" hidden="1" x14ac:dyDescent="0.2">
      <c r="A123" s="3">
        <v>42400</v>
      </c>
      <c r="B123" t="s">
        <v>221</v>
      </c>
      <c r="C123">
        <v>30</v>
      </c>
      <c r="E123" t="s">
        <v>64</v>
      </c>
      <c r="F123" t="s">
        <v>63</v>
      </c>
      <c r="G123" s="2">
        <v>9450</v>
      </c>
      <c r="H123" s="2">
        <v>0</v>
      </c>
    </row>
    <row r="124" spans="1:8" hidden="1" x14ac:dyDescent="0.2">
      <c r="A124" s="3">
        <v>42400</v>
      </c>
      <c r="B124" t="s">
        <v>221</v>
      </c>
      <c r="C124">
        <v>30</v>
      </c>
      <c r="E124" t="s">
        <v>6</v>
      </c>
      <c r="F124" t="s">
        <v>5</v>
      </c>
      <c r="G124" s="2">
        <v>0</v>
      </c>
      <c r="H124" s="2">
        <v>9450</v>
      </c>
    </row>
    <row r="125" spans="1:8" hidden="1" x14ac:dyDescent="0.2">
      <c r="A125" s="3">
        <v>42400</v>
      </c>
      <c r="B125" t="s">
        <v>221</v>
      </c>
      <c r="C125">
        <v>31</v>
      </c>
      <c r="E125" t="s">
        <v>64</v>
      </c>
      <c r="F125" t="s">
        <v>63</v>
      </c>
      <c r="G125" s="2">
        <v>187530</v>
      </c>
      <c r="H125" s="2">
        <v>0</v>
      </c>
    </row>
    <row r="126" spans="1:8" hidden="1" x14ac:dyDescent="0.2">
      <c r="A126" s="3">
        <v>42400</v>
      </c>
      <c r="B126" t="s">
        <v>221</v>
      </c>
      <c r="C126">
        <v>31</v>
      </c>
      <c r="E126" t="s">
        <v>6</v>
      </c>
      <c r="F126" t="s">
        <v>5</v>
      </c>
      <c r="G126" s="2">
        <v>0</v>
      </c>
      <c r="H126" s="2">
        <v>187530</v>
      </c>
    </row>
    <row r="127" spans="1:8" hidden="1" x14ac:dyDescent="0.2">
      <c r="A127" s="3">
        <v>42400</v>
      </c>
      <c r="B127" t="s">
        <v>221</v>
      </c>
      <c r="C127">
        <v>32</v>
      </c>
      <c r="E127" t="s">
        <v>64</v>
      </c>
      <c r="F127" t="s">
        <v>63</v>
      </c>
      <c r="G127" s="2">
        <v>36288</v>
      </c>
      <c r="H127" s="2">
        <v>0</v>
      </c>
    </row>
    <row r="128" spans="1:8" hidden="1" x14ac:dyDescent="0.2">
      <c r="A128" s="3">
        <v>42400</v>
      </c>
      <c r="B128" t="s">
        <v>221</v>
      </c>
      <c r="C128">
        <v>32</v>
      </c>
      <c r="E128" t="s">
        <v>6</v>
      </c>
      <c r="F128" t="s">
        <v>5</v>
      </c>
      <c r="G128" s="2">
        <v>0</v>
      </c>
      <c r="H128" s="2">
        <v>36288</v>
      </c>
    </row>
    <row r="129" spans="1:8" hidden="1" x14ac:dyDescent="0.2">
      <c r="A129" s="3">
        <v>42400</v>
      </c>
      <c r="B129" t="s">
        <v>221</v>
      </c>
      <c r="C129">
        <v>33</v>
      </c>
      <c r="E129" t="s">
        <v>64</v>
      </c>
      <c r="F129" t="s">
        <v>63</v>
      </c>
      <c r="G129" s="2">
        <v>107065</v>
      </c>
      <c r="H129" s="2">
        <v>0</v>
      </c>
    </row>
    <row r="130" spans="1:8" hidden="1" x14ac:dyDescent="0.2">
      <c r="A130" s="3">
        <v>42400</v>
      </c>
      <c r="B130" t="s">
        <v>221</v>
      </c>
      <c r="C130">
        <v>33</v>
      </c>
      <c r="E130" t="s">
        <v>6</v>
      </c>
      <c r="F130" t="s">
        <v>5</v>
      </c>
      <c r="G130" s="2">
        <v>0</v>
      </c>
      <c r="H130" s="2">
        <v>107065</v>
      </c>
    </row>
    <row r="131" spans="1:8" hidden="1" x14ac:dyDescent="0.2">
      <c r="A131" s="3">
        <v>42400</v>
      </c>
      <c r="B131" t="s">
        <v>221</v>
      </c>
      <c r="C131">
        <v>34</v>
      </c>
      <c r="E131" t="s">
        <v>64</v>
      </c>
      <c r="F131" t="s">
        <v>63</v>
      </c>
      <c r="G131" s="2">
        <v>847952</v>
      </c>
      <c r="H131" s="2">
        <v>0</v>
      </c>
    </row>
    <row r="132" spans="1:8" hidden="1" x14ac:dyDescent="0.2">
      <c r="A132" s="3">
        <v>42400</v>
      </c>
      <c r="B132" t="s">
        <v>221</v>
      </c>
      <c r="C132">
        <v>34</v>
      </c>
      <c r="E132" t="s">
        <v>6</v>
      </c>
      <c r="F132" t="s">
        <v>5</v>
      </c>
      <c r="G132" s="2">
        <v>0</v>
      </c>
      <c r="H132" s="2">
        <v>847952</v>
      </c>
    </row>
    <row r="133" spans="1:8" hidden="1" x14ac:dyDescent="0.2">
      <c r="A133" s="3">
        <v>42400</v>
      </c>
      <c r="B133" t="s">
        <v>221</v>
      </c>
      <c r="C133">
        <v>35</v>
      </c>
      <c r="E133" t="s">
        <v>64</v>
      </c>
      <c r="F133" t="s">
        <v>63</v>
      </c>
      <c r="G133" s="2">
        <v>229775</v>
      </c>
      <c r="H133" s="2">
        <v>0</v>
      </c>
    </row>
    <row r="134" spans="1:8" hidden="1" x14ac:dyDescent="0.2">
      <c r="A134" s="3">
        <v>42400</v>
      </c>
      <c r="B134" t="s">
        <v>221</v>
      </c>
      <c r="C134">
        <v>35</v>
      </c>
      <c r="E134" t="s">
        <v>6</v>
      </c>
      <c r="F134" t="s">
        <v>5</v>
      </c>
      <c r="G134" s="2">
        <v>0</v>
      </c>
      <c r="H134" s="2">
        <v>229775</v>
      </c>
    </row>
    <row r="135" spans="1:8" hidden="1" x14ac:dyDescent="0.2">
      <c r="A135" s="3">
        <v>42400</v>
      </c>
      <c r="B135" t="s">
        <v>221</v>
      </c>
      <c r="C135">
        <v>36</v>
      </c>
      <c r="E135" t="s">
        <v>64</v>
      </c>
      <c r="F135" t="s">
        <v>63</v>
      </c>
      <c r="G135" s="2">
        <v>5537</v>
      </c>
      <c r="H135" s="2">
        <v>0</v>
      </c>
    </row>
    <row r="136" spans="1:8" hidden="1" x14ac:dyDescent="0.2">
      <c r="A136" s="3">
        <v>42400</v>
      </c>
      <c r="B136" t="s">
        <v>221</v>
      </c>
      <c r="C136">
        <v>36</v>
      </c>
      <c r="E136" t="s">
        <v>6</v>
      </c>
      <c r="F136" t="s">
        <v>5</v>
      </c>
      <c r="G136" s="2">
        <v>0</v>
      </c>
      <c r="H136" s="2">
        <v>5537</v>
      </c>
    </row>
    <row r="137" spans="1:8" hidden="1" x14ac:dyDescent="0.2">
      <c r="A137" s="3">
        <v>42400</v>
      </c>
      <c r="B137" t="s">
        <v>221</v>
      </c>
      <c r="C137">
        <v>37</v>
      </c>
      <c r="E137" t="s">
        <v>64</v>
      </c>
      <c r="F137" t="s">
        <v>63</v>
      </c>
      <c r="G137" s="2">
        <v>343392</v>
      </c>
      <c r="H137" s="2">
        <v>0</v>
      </c>
    </row>
    <row r="138" spans="1:8" hidden="1" x14ac:dyDescent="0.2">
      <c r="A138" s="3">
        <v>42400</v>
      </c>
      <c r="B138" t="s">
        <v>221</v>
      </c>
      <c r="C138">
        <v>37</v>
      </c>
      <c r="E138" t="s">
        <v>6</v>
      </c>
      <c r="F138" t="s">
        <v>5</v>
      </c>
      <c r="G138" s="2">
        <v>0</v>
      </c>
      <c r="H138" s="2">
        <v>343392</v>
      </c>
    </row>
    <row r="139" spans="1:8" hidden="1" x14ac:dyDescent="0.2">
      <c r="A139" s="3">
        <v>42400</v>
      </c>
      <c r="B139" t="s">
        <v>221</v>
      </c>
      <c r="C139">
        <v>38</v>
      </c>
      <c r="E139" t="s">
        <v>64</v>
      </c>
      <c r="F139" t="s">
        <v>63</v>
      </c>
      <c r="G139" s="2">
        <v>21000</v>
      </c>
      <c r="H139" s="2">
        <v>0</v>
      </c>
    </row>
    <row r="140" spans="1:8" hidden="1" x14ac:dyDescent="0.2">
      <c r="A140" s="3">
        <v>42400</v>
      </c>
      <c r="B140" t="s">
        <v>221</v>
      </c>
      <c r="C140">
        <v>38</v>
      </c>
      <c r="E140" t="s">
        <v>6</v>
      </c>
      <c r="F140" t="s">
        <v>5</v>
      </c>
      <c r="G140" s="2">
        <v>0</v>
      </c>
      <c r="H140" s="2">
        <v>21000</v>
      </c>
    </row>
    <row r="141" spans="1:8" hidden="1" x14ac:dyDescent="0.2">
      <c r="A141" s="3">
        <v>42400</v>
      </c>
      <c r="B141" t="s">
        <v>221</v>
      </c>
      <c r="C141">
        <v>39</v>
      </c>
      <c r="E141" t="s">
        <v>64</v>
      </c>
      <c r="F141" t="s">
        <v>63</v>
      </c>
      <c r="G141" s="2">
        <v>256396</v>
      </c>
      <c r="H141" s="2">
        <v>0</v>
      </c>
    </row>
    <row r="142" spans="1:8" hidden="1" x14ac:dyDescent="0.2">
      <c r="A142" s="3">
        <v>42400</v>
      </c>
      <c r="B142" t="s">
        <v>221</v>
      </c>
      <c r="C142">
        <v>39</v>
      </c>
      <c r="E142" t="s">
        <v>6</v>
      </c>
      <c r="F142" t="s">
        <v>5</v>
      </c>
      <c r="G142" s="2">
        <v>0</v>
      </c>
      <c r="H142" s="2">
        <v>256396</v>
      </c>
    </row>
    <row r="143" spans="1:8" hidden="1" x14ac:dyDescent="0.2">
      <c r="A143" s="3">
        <v>42400</v>
      </c>
      <c r="B143" t="s">
        <v>221</v>
      </c>
      <c r="C143">
        <v>40</v>
      </c>
      <c r="E143" t="s">
        <v>64</v>
      </c>
      <c r="F143" t="s">
        <v>63</v>
      </c>
      <c r="G143" s="2">
        <v>204673</v>
      </c>
      <c r="H143" s="2">
        <v>0</v>
      </c>
    </row>
    <row r="144" spans="1:8" hidden="1" x14ac:dyDescent="0.2">
      <c r="A144" s="3">
        <v>42400</v>
      </c>
      <c r="B144" t="s">
        <v>221</v>
      </c>
      <c r="C144">
        <v>40</v>
      </c>
      <c r="E144" t="s">
        <v>6</v>
      </c>
      <c r="F144" t="s">
        <v>5</v>
      </c>
      <c r="G144" s="2">
        <v>0</v>
      </c>
      <c r="H144" s="2">
        <v>204673</v>
      </c>
    </row>
    <row r="145" spans="1:8" hidden="1" x14ac:dyDescent="0.2">
      <c r="A145" s="3">
        <v>42400</v>
      </c>
      <c r="B145" t="s">
        <v>221</v>
      </c>
      <c r="C145">
        <v>41</v>
      </c>
      <c r="E145" t="s">
        <v>64</v>
      </c>
      <c r="F145" t="s">
        <v>63</v>
      </c>
      <c r="G145" s="2">
        <v>134732.56999999998</v>
      </c>
      <c r="H145" s="2">
        <v>0</v>
      </c>
    </row>
    <row r="146" spans="1:8" hidden="1" x14ac:dyDescent="0.2">
      <c r="A146" s="3">
        <v>42400</v>
      </c>
      <c r="B146" t="s">
        <v>221</v>
      </c>
      <c r="C146">
        <v>41</v>
      </c>
      <c r="E146" t="s">
        <v>6</v>
      </c>
      <c r="F146" t="s">
        <v>5</v>
      </c>
      <c r="G146" s="2">
        <v>0</v>
      </c>
      <c r="H146" s="2">
        <v>134732.56999999998</v>
      </c>
    </row>
    <row r="147" spans="1:8" hidden="1" x14ac:dyDescent="0.2">
      <c r="A147" s="3">
        <v>42400</v>
      </c>
      <c r="B147" t="s">
        <v>221</v>
      </c>
      <c r="C147">
        <v>42</v>
      </c>
      <c r="E147" t="s">
        <v>123</v>
      </c>
      <c r="F147" t="s">
        <v>117</v>
      </c>
      <c r="G147" s="2">
        <v>85505</v>
      </c>
      <c r="H147" s="2">
        <v>0</v>
      </c>
    </row>
    <row r="148" spans="1:8" hidden="1" x14ac:dyDescent="0.2">
      <c r="A148" s="3">
        <v>42400</v>
      </c>
      <c r="B148" t="s">
        <v>221</v>
      </c>
      <c r="C148">
        <v>42</v>
      </c>
      <c r="E148" t="s">
        <v>6</v>
      </c>
      <c r="F148" t="s">
        <v>5</v>
      </c>
      <c r="G148" s="2">
        <v>0</v>
      </c>
      <c r="H148" s="2">
        <v>85505</v>
      </c>
    </row>
    <row r="149" spans="1:8" hidden="1" x14ac:dyDescent="0.2">
      <c r="A149" s="3">
        <v>42400</v>
      </c>
      <c r="B149" t="s">
        <v>221</v>
      </c>
      <c r="C149">
        <v>42</v>
      </c>
      <c r="E149" t="s">
        <v>198</v>
      </c>
      <c r="F149" t="s">
        <v>193</v>
      </c>
      <c r="G149" s="2">
        <v>85505</v>
      </c>
      <c r="H149" s="2">
        <v>0</v>
      </c>
    </row>
    <row r="150" spans="1:8" hidden="1" x14ac:dyDescent="0.2">
      <c r="A150" s="3">
        <v>42400</v>
      </c>
      <c r="B150" t="s">
        <v>221</v>
      </c>
      <c r="C150">
        <v>42</v>
      </c>
      <c r="E150" t="s">
        <v>123</v>
      </c>
      <c r="F150" t="s">
        <v>117</v>
      </c>
      <c r="G150" s="2">
        <v>0</v>
      </c>
      <c r="H150" s="2">
        <v>85505</v>
      </c>
    </row>
    <row r="151" spans="1:8" hidden="1" x14ac:dyDescent="0.2">
      <c r="A151" s="3">
        <v>42400</v>
      </c>
      <c r="B151" t="s">
        <v>221</v>
      </c>
      <c r="C151">
        <v>43</v>
      </c>
      <c r="E151" t="s">
        <v>58</v>
      </c>
      <c r="F151" t="s">
        <v>59</v>
      </c>
      <c r="G151" s="2">
        <v>4900</v>
      </c>
      <c r="H151" s="2">
        <v>0</v>
      </c>
    </row>
    <row r="152" spans="1:8" hidden="1" x14ac:dyDescent="0.2">
      <c r="A152" s="3">
        <v>42400</v>
      </c>
      <c r="B152" t="s">
        <v>221</v>
      </c>
      <c r="C152">
        <v>43</v>
      </c>
      <c r="E152" t="s">
        <v>100</v>
      </c>
      <c r="F152" s="4" t="s">
        <v>330</v>
      </c>
      <c r="G152" s="2">
        <v>637</v>
      </c>
      <c r="H152" s="2">
        <v>0</v>
      </c>
    </row>
    <row r="153" spans="1:8" hidden="1" x14ac:dyDescent="0.2">
      <c r="A153" s="3">
        <v>42400</v>
      </c>
      <c r="B153" t="s">
        <v>221</v>
      </c>
      <c r="C153">
        <v>43</v>
      </c>
      <c r="E153" t="s">
        <v>64</v>
      </c>
      <c r="F153" t="s">
        <v>63</v>
      </c>
      <c r="G153" s="2">
        <v>0</v>
      </c>
      <c r="H153" s="2">
        <v>5537</v>
      </c>
    </row>
    <row r="154" spans="1:8" hidden="1" x14ac:dyDescent="0.2">
      <c r="A154" s="3">
        <v>42400</v>
      </c>
      <c r="B154" t="s">
        <v>221</v>
      </c>
      <c r="C154">
        <v>44</v>
      </c>
      <c r="E154" t="s">
        <v>58</v>
      </c>
      <c r="F154" t="s">
        <v>59</v>
      </c>
      <c r="G154" s="2">
        <v>9844.4499999999989</v>
      </c>
      <c r="H154" s="2">
        <v>0</v>
      </c>
    </row>
    <row r="155" spans="1:8" hidden="1" x14ac:dyDescent="0.2">
      <c r="A155" s="3">
        <v>42400</v>
      </c>
      <c r="B155" t="s">
        <v>221</v>
      </c>
      <c r="C155">
        <v>44</v>
      </c>
      <c r="E155" t="s">
        <v>100</v>
      </c>
      <c r="F155" s="4" t="s">
        <v>330</v>
      </c>
      <c r="G155" s="2">
        <v>98.350000000000009</v>
      </c>
      <c r="H155" s="2">
        <v>0</v>
      </c>
    </row>
    <row r="156" spans="1:8" hidden="1" x14ac:dyDescent="0.2">
      <c r="A156" s="3">
        <v>42400</v>
      </c>
      <c r="B156" t="s">
        <v>221</v>
      </c>
      <c r="C156">
        <v>44</v>
      </c>
      <c r="E156" t="s">
        <v>64</v>
      </c>
      <c r="F156" t="s">
        <v>63</v>
      </c>
      <c r="G156" s="2">
        <v>0</v>
      </c>
      <c r="H156" s="2">
        <v>9942.8000000000011</v>
      </c>
    </row>
    <row r="157" spans="1:8" hidden="1" x14ac:dyDescent="0.2">
      <c r="A157" s="3">
        <v>42400</v>
      </c>
      <c r="B157" t="s">
        <v>221</v>
      </c>
      <c r="C157">
        <v>45</v>
      </c>
      <c r="E157" t="s">
        <v>58</v>
      </c>
      <c r="F157" t="s">
        <v>59</v>
      </c>
      <c r="G157" s="2">
        <v>364861.07</v>
      </c>
      <c r="H157" s="2">
        <v>0</v>
      </c>
    </row>
    <row r="158" spans="1:8" hidden="1" x14ac:dyDescent="0.2">
      <c r="A158" s="3">
        <v>42400</v>
      </c>
      <c r="B158" t="s">
        <v>221</v>
      </c>
      <c r="C158">
        <v>45</v>
      </c>
      <c r="E158" t="s">
        <v>100</v>
      </c>
      <c r="F158" s="4" t="s">
        <v>330</v>
      </c>
      <c r="G158" s="2">
        <v>47431.93</v>
      </c>
      <c r="H158" s="2">
        <v>0</v>
      </c>
    </row>
    <row r="159" spans="1:8" hidden="1" x14ac:dyDescent="0.2">
      <c r="A159" s="3">
        <v>42400</v>
      </c>
      <c r="B159" t="s">
        <v>221</v>
      </c>
      <c r="C159">
        <v>45</v>
      </c>
      <c r="E159" t="s">
        <v>64</v>
      </c>
      <c r="F159" t="s">
        <v>63</v>
      </c>
      <c r="G159" s="2">
        <v>0</v>
      </c>
      <c r="H159" s="2">
        <v>412293</v>
      </c>
    </row>
    <row r="160" spans="1:8" hidden="1" x14ac:dyDescent="0.2">
      <c r="A160" s="3">
        <v>42400</v>
      </c>
      <c r="B160" t="s">
        <v>221</v>
      </c>
      <c r="C160">
        <v>46</v>
      </c>
      <c r="E160" t="s">
        <v>58</v>
      </c>
      <c r="F160" t="s">
        <v>59</v>
      </c>
      <c r="G160" s="2">
        <v>8669.7099999999991</v>
      </c>
      <c r="H160" s="2">
        <v>0</v>
      </c>
    </row>
    <row r="161" spans="1:8" hidden="1" x14ac:dyDescent="0.2">
      <c r="A161" s="3">
        <v>42400</v>
      </c>
      <c r="B161" t="s">
        <v>221</v>
      </c>
      <c r="C161">
        <v>46</v>
      </c>
      <c r="E161" t="s">
        <v>100</v>
      </c>
      <c r="F161" s="4" t="s">
        <v>330</v>
      </c>
      <c r="G161" s="2">
        <v>780.29</v>
      </c>
      <c r="H161" s="2">
        <v>0</v>
      </c>
    </row>
    <row r="162" spans="1:8" hidden="1" x14ac:dyDescent="0.2">
      <c r="A162" s="3">
        <v>42400</v>
      </c>
      <c r="B162" t="s">
        <v>221</v>
      </c>
      <c r="C162">
        <v>46</v>
      </c>
      <c r="E162" t="s">
        <v>64</v>
      </c>
      <c r="F162" t="s">
        <v>63</v>
      </c>
      <c r="G162" s="2">
        <v>0</v>
      </c>
      <c r="H162" s="2">
        <v>9450</v>
      </c>
    </row>
    <row r="163" spans="1:8" hidden="1" x14ac:dyDescent="0.2">
      <c r="A163" s="3">
        <v>42400</v>
      </c>
      <c r="B163" t="s">
        <v>221</v>
      </c>
      <c r="C163">
        <v>47</v>
      </c>
      <c r="E163" t="s">
        <v>58</v>
      </c>
      <c r="F163" t="s">
        <v>59</v>
      </c>
      <c r="G163" s="2">
        <v>18584.09</v>
      </c>
      <c r="H163" s="2">
        <v>0</v>
      </c>
    </row>
    <row r="164" spans="1:8" hidden="1" x14ac:dyDescent="0.2">
      <c r="A164" s="3">
        <v>42400</v>
      </c>
      <c r="B164" t="s">
        <v>221</v>
      </c>
      <c r="C164">
        <v>47</v>
      </c>
      <c r="E164" t="s">
        <v>100</v>
      </c>
      <c r="F164" s="4" t="s">
        <v>330</v>
      </c>
      <c r="G164" s="2">
        <v>2415.91</v>
      </c>
      <c r="H164" s="2">
        <v>0</v>
      </c>
    </row>
    <row r="165" spans="1:8" hidden="1" x14ac:dyDescent="0.2">
      <c r="A165" s="3">
        <v>42400</v>
      </c>
      <c r="B165" t="s">
        <v>221</v>
      </c>
      <c r="C165">
        <v>47</v>
      </c>
      <c r="E165" t="s">
        <v>64</v>
      </c>
      <c r="F165" t="s">
        <v>63</v>
      </c>
      <c r="G165" s="2">
        <v>0</v>
      </c>
      <c r="H165" s="2">
        <v>21000</v>
      </c>
    </row>
    <row r="166" spans="1:8" hidden="1" x14ac:dyDescent="0.2">
      <c r="A166" s="3">
        <v>42400</v>
      </c>
      <c r="B166" t="s">
        <v>221</v>
      </c>
      <c r="C166">
        <v>48</v>
      </c>
      <c r="E166" t="s">
        <v>176</v>
      </c>
      <c r="F166" s="4" t="s">
        <v>333</v>
      </c>
      <c r="G166" s="2">
        <v>4955.72</v>
      </c>
      <c r="H166" s="2">
        <v>0</v>
      </c>
    </row>
    <row r="167" spans="1:8" hidden="1" x14ac:dyDescent="0.2">
      <c r="A167" s="3">
        <v>42400</v>
      </c>
      <c r="B167" t="s">
        <v>221</v>
      </c>
      <c r="C167">
        <v>48</v>
      </c>
      <c r="E167" t="s">
        <v>100</v>
      </c>
      <c r="F167" s="4" t="s">
        <v>330</v>
      </c>
      <c r="G167" s="2">
        <v>644.28000000000009</v>
      </c>
      <c r="H167" s="2">
        <v>0</v>
      </c>
    </row>
    <row r="168" spans="1:8" hidden="1" x14ac:dyDescent="0.2">
      <c r="A168" s="3">
        <v>42400</v>
      </c>
      <c r="B168" t="s">
        <v>221</v>
      </c>
      <c r="C168">
        <v>48</v>
      </c>
      <c r="E168" t="s">
        <v>64</v>
      </c>
      <c r="F168" t="s">
        <v>63</v>
      </c>
      <c r="G168" s="2">
        <v>0</v>
      </c>
      <c r="H168" s="2">
        <v>5600</v>
      </c>
    </row>
    <row r="169" spans="1:8" hidden="1" x14ac:dyDescent="0.2">
      <c r="A169" s="3">
        <v>42400</v>
      </c>
      <c r="B169" t="s">
        <v>221</v>
      </c>
      <c r="C169">
        <v>49</v>
      </c>
      <c r="E169" t="s">
        <v>58</v>
      </c>
      <c r="F169" t="s">
        <v>59</v>
      </c>
      <c r="G169" s="2">
        <v>281548.75</v>
      </c>
      <c r="H169" s="2">
        <v>0</v>
      </c>
    </row>
    <row r="170" spans="1:8" hidden="1" x14ac:dyDescent="0.2">
      <c r="A170" s="3">
        <v>42400</v>
      </c>
      <c r="B170" t="s">
        <v>221</v>
      </c>
      <c r="C170">
        <v>49</v>
      </c>
      <c r="E170" t="s">
        <v>100</v>
      </c>
      <c r="F170" s="4" t="s">
        <v>330</v>
      </c>
      <c r="G170" s="2">
        <v>36601.25</v>
      </c>
      <c r="H170" s="2">
        <v>0</v>
      </c>
    </row>
    <row r="171" spans="1:8" hidden="1" x14ac:dyDescent="0.2">
      <c r="A171" s="3">
        <v>42400</v>
      </c>
      <c r="B171" t="s">
        <v>221</v>
      </c>
      <c r="C171">
        <v>49</v>
      </c>
      <c r="E171" t="s">
        <v>64</v>
      </c>
      <c r="F171" t="s">
        <v>63</v>
      </c>
      <c r="G171" s="2">
        <v>0</v>
      </c>
      <c r="H171" s="2">
        <v>318150</v>
      </c>
    </row>
    <row r="172" spans="1:8" hidden="1" x14ac:dyDescent="0.2">
      <c r="A172" s="3">
        <v>42400</v>
      </c>
      <c r="B172" t="s">
        <v>221</v>
      </c>
      <c r="C172">
        <v>50</v>
      </c>
      <c r="E172" t="s">
        <v>58</v>
      </c>
      <c r="F172" t="s">
        <v>59</v>
      </c>
      <c r="G172" s="2">
        <v>18154.990000000002</v>
      </c>
      <c r="H172" s="2">
        <v>0</v>
      </c>
    </row>
    <row r="173" spans="1:8" hidden="1" x14ac:dyDescent="0.2">
      <c r="A173" s="3">
        <v>42400</v>
      </c>
      <c r="B173" t="s">
        <v>221</v>
      </c>
      <c r="C173">
        <v>50</v>
      </c>
      <c r="E173" t="s">
        <v>100</v>
      </c>
      <c r="F173" s="4" t="s">
        <v>330</v>
      </c>
      <c r="G173" s="2">
        <v>1634.01</v>
      </c>
      <c r="H173" s="2">
        <v>0</v>
      </c>
    </row>
    <row r="174" spans="1:8" hidden="1" x14ac:dyDescent="0.2">
      <c r="A174" s="3">
        <v>42400</v>
      </c>
      <c r="B174" t="s">
        <v>221</v>
      </c>
      <c r="C174">
        <v>50</v>
      </c>
      <c r="E174" t="s">
        <v>64</v>
      </c>
      <c r="F174" t="s">
        <v>63</v>
      </c>
      <c r="G174" s="2">
        <v>0</v>
      </c>
      <c r="H174" s="2">
        <v>19789</v>
      </c>
    </row>
    <row r="175" spans="1:8" hidden="1" x14ac:dyDescent="0.2">
      <c r="A175" s="3">
        <v>42400</v>
      </c>
      <c r="B175" t="s">
        <v>221</v>
      </c>
      <c r="C175">
        <v>51</v>
      </c>
      <c r="E175" t="s">
        <v>58</v>
      </c>
      <c r="F175" t="s">
        <v>59</v>
      </c>
      <c r="G175" s="2">
        <v>50151.01</v>
      </c>
      <c r="H175" s="2">
        <v>0</v>
      </c>
    </row>
    <row r="176" spans="1:8" hidden="1" x14ac:dyDescent="0.2">
      <c r="A176" s="3">
        <v>42400</v>
      </c>
      <c r="B176" t="s">
        <v>221</v>
      </c>
      <c r="C176">
        <v>51</v>
      </c>
      <c r="E176" t="s">
        <v>100</v>
      </c>
      <c r="F176" s="4" t="s">
        <v>330</v>
      </c>
      <c r="G176" s="2">
        <v>6519.59</v>
      </c>
      <c r="H176" s="2">
        <v>0</v>
      </c>
    </row>
    <row r="177" spans="1:8" hidden="1" x14ac:dyDescent="0.2">
      <c r="A177" s="3">
        <v>42400</v>
      </c>
      <c r="B177" t="s">
        <v>221</v>
      </c>
      <c r="C177">
        <v>51</v>
      </c>
      <c r="E177" t="s">
        <v>64</v>
      </c>
      <c r="F177" t="s">
        <v>63</v>
      </c>
      <c r="G177" s="2">
        <v>0</v>
      </c>
      <c r="H177" s="2">
        <v>56670.6</v>
      </c>
    </row>
    <row r="178" spans="1:8" hidden="1" x14ac:dyDescent="0.2">
      <c r="A178" s="3">
        <v>42400</v>
      </c>
      <c r="B178" t="s">
        <v>221</v>
      </c>
      <c r="C178">
        <v>52</v>
      </c>
      <c r="E178" t="s">
        <v>58</v>
      </c>
      <c r="F178" t="s">
        <v>59</v>
      </c>
      <c r="G178" s="2">
        <v>35928.69</v>
      </c>
      <c r="H178" s="2">
        <v>0</v>
      </c>
    </row>
    <row r="179" spans="1:8" hidden="1" x14ac:dyDescent="0.2">
      <c r="A179" s="3">
        <v>42400</v>
      </c>
      <c r="B179" t="s">
        <v>221</v>
      </c>
      <c r="C179">
        <v>52</v>
      </c>
      <c r="E179" t="s">
        <v>100</v>
      </c>
      <c r="F179" s="4" t="s">
        <v>330</v>
      </c>
      <c r="G179" s="2">
        <v>359.31</v>
      </c>
      <c r="H179" s="2">
        <v>0</v>
      </c>
    </row>
    <row r="180" spans="1:8" hidden="1" x14ac:dyDescent="0.2">
      <c r="A180" s="3">
        <v>42400</v>
      </c>
      <c r="B180" t="s">
        <v>221</v>
      </c>
      <c r="C180">
        <v>52</v>
      </c>
      <c r="E180" t="s">
        <v>64</v>
      </c>
      <c r="F180" t="s">
        <v>63</v>
      </c>
      <c r="G180" s="2">
        <v>0</v>
      </c>
      <c r="H180" s="2">
        <v>36288</v>
      </c>
    </row>
    <row r="181" spans="1:8" hidden="1" x14ac:dyDescent="0.2">
      <c r="A181" s="3">
        <v>42400</v>
      </c>
      <c r="B181" t="s">
        <v>221</v>
      </c>
      <c r="C181">
        <v>53</v>
      </c>
      <c r="E181" t="s">
        <v>58</v>
      </c>
      <c r="F181" t="s">
        <v>59</v>
      </c>
      <c r="G181" s="2">
        <v>70000</v>
      </c>
      <c r="H181" s="2">
        <v>0</v>
      </c>
    </row>
    <row r="182" spans="1:8" hidden="1" x14ac:dyDescent="0.2">
      <c r="A182" s="3">
        <v>42400</v>
      </c>
      <c r="B182" t="s">
        <v>221</v>
      </c>
      <c r="C182">
        <v>53</v>
      </c>
      <c r="E182" t="s">
        <v>58</v>
      </c>
      <c r="F182" t="s">
        <v>59</v>
      </c>
      <c r="G182" s="2">
        <v>70000</v>
      </c>
      <c r="H182" s="2">
        <v>0</v>
      </c>
    </row>
    <row r="183" spans="1:8" hidden="1" x14ac:dyDescent="0.2">
      <c r="A183" s="3">
        <v>42400</v>
      </c>
      <c r="B183" t="s">
        <v>221</v>
      </c>
      <c r="C183">
        <v>53</v>
      </c>
      <c r="E183" t="s">
        <v>58</v>
      </c>
      <c r="F183" t="s">
        <v>59</v>
      </c>
      <c r="G183" s="2">
        <v>70000</v>
      </c>
      <c r="H183" s="2">
        <v>0</v>
      </c>
    </row>
    <row r="184" spans="1:8" hidden="1" x14ac:dyDescent="0.2">
      <c r="A184" s="3">
        <v>42400</v>
      </c>
      <c r="B184" t="s">
        <v>221</v>
      </c>
      <c r="C184">
        <v>53</v>
      </c>
      <c r="E184" t="s">
        <v>58</v>
      </c>
      <c r="F184" t="s">
        <v>59</v>
      </c>
      <c r="G184" s="2">
        <v>42098</v>
      </c>
      <c r="H184" s="2">
        <v>0</v>
      </c>
    </row>
    <row r="185" spans="1:8" hidden="1" x14ac:dyDescent="0.2">
      <c r="A185" s="3">
        <v>42400</v>
      </c>
      <c r="B185" t="s">
        <v>221</v>
      </c>
      <c r="C185">
        <v>53</v>
      </c>
      <c r="E185" t="s">
        <v>58</v>
      </c>
      <c r="F185" t="s">
        <v>59</v>
      </c>
      <c r="G185" s="2">
        <v>53571</v>
      </c>
      <c r="H185" s="2">
        <v>0</v>
      </c>
    </row>
    <row r="186" spans="1:8" hidden="1" x14ac:dyDescent="0.2">
      <c r="A186" s="3">
        <v>42400</v>
      </c>
      <c r="B186" t="s">
        <v>221</v>
      </c>
      <c r="C186">
        <v>53</v>
      </c>
      <c r="E186" t="s">
        <v>58</v>
      </c>
      <c r="F186" t="s">
        <v>59</v>
      </c>
      <c r="G186" s="2">
        <v>70000</v>
      </c>
      <c r="H186" s="2">
        <v>0</v>
      </c>
    </row>
    <row r="187" spans="1:8" hidden="1" x14ac:dyDescent="0.2">
      <c r="A187" s="3">
        <v>42400</v>
      </c>
      <c r="B187" t="s">
        <v>221</v>
      </c>
      <c r="C187">
        <v>53</v>
      </c>
      <c r="E187" t="s">
        <v>58</v>
      </c>
      <c r="F187" t="s">
        <v>59</v>
      </c>
      <c r="G187" s="2">
        <v>70000</v>
      </c>
      <c r="H187" s="2">
        <v>0</v>
      </c>
    </row>
    <row r="188" spans="1:8" hidden="1" x14ac:dyDescent="0.2">
      <c r="A188" s="3">
        <v>42400</v>
      </c>
      <c r="B188" t="s">
        <v>221</v>
      </c>
      <c r="C188">
        <v>53</v>
      </c>
      <c r="E188" t="s">
        <v>58</v>
      </c>
      <c r="F188" t="s">
        <v>59</v>
      </c>
      <c r="G188" s="2">
        <v>70000</v>
      </c>
      <c r="H188" s="2">
        <v>0</v>
      </c>
    </row>
    <row r="189" spans="1:8" hidden="1" x14ac:dyDescent="0.2">
      <c r="A189" s="3">
        <v>42400</v>
      </c>
      <c r="B189" t="s">
        <v>221</v>
      </c>
      <c r="C189">
        <v>53</v>
      </c>
      <c r="E189" t="s">
        <v>58</v>
      </c>
      <c r="F189" t="s">
        <v>59</v>
      </c>
      <c r="G189" s="2">
        <v>49000</v>
      </c>
      <c r="H189" s="2">
        <v>0</v>
      </c>
    </row>
    <row r="190" spans="1:8" hidden="1" x14ac:dyDescent="0.2">
      <c r="A190" s="3">
        <v>42400</v>
      </c>
      <c r="B190" t="s">
        <v>221</v>
      </c>
      <c r="C190">
        <v>53</v>
      </c>
      <c r="E190" t="s">
        <v>64</v>
      </c>
      <c r="F190" t="s">
        <v>63</v>
      </c>
      <c r="G190" s="2">
        <v>0</v>
      </c>
      <c r="H190" s="2">
        <v>70000</v>
      </c>
    </row>
    <row r="191" spans="1:8" hidden="1" x14ac:dyDescent="0.2">
      <c r="A191" s="3">
        <v>42400</v>
      </c>
      <c r="B191" t="s">
        <v>221</v>
      </c>
      <c r="C191">
        <v>53</v>
      </c>
      <c r="E191" t="s">
        <v>64</v>
      </c>
      <c r="F191" t="s">
        <v>63</v>
      </c>
      <c r="G191" s="2">
        <v>0</v>
      </c>
      <c r="H191" s="2">
        <v>70000</v>
      </c>
    </row>
    <row r="192" spans="1:8" hidden="1" x14ac:dyDescent="0.2">
      <c r="A192" s="3">
        <v>42400</v>
      </c>
      <c r="B192" t="s">
        <v>221</v>
      </c>
      <c r="C192">
        <v>53</v>
      </c>
      <c r="E192" t="s">
        <v>64</v>
      </c>
      <c r="F192" t="s">
        <v>63</v>
      </c>
      <c r="G192" s="2">
        <v>0</v>
      </c>
      <c r="H192" s="2">
        <v>70000</v>
      </c>
    </row>
    <row r="193" spans="1:8" hidden="1" x14ac:dyDescent="0.2">
      <c r="A193" s="3">
        <v>42400</v>
      </c>
      <c r="B193" t="s">
        <v>221</v>
      </c>
      <c r="C193">
        <v>53</v>
      </c>
      <c r="E193" t="s">
        <v>64</v>
      </c>
      <c r="F193" t="s">
        <v>63</v>
      </c>
      <c r="G193" s="2">
        <v>0</v>
      </c>
      <c r="H193" s="2">
        <v>42098</v>
      </c>
    </row>
    <row r="194" spans="1:8" hidden="1" x14ac:dyDescent="0.2">
      <c r="A194" s="3">
        <v>42400</v>
      </c>
      <c r="B194" t="s">
        <v>221</v>
      </c>
      <c r="C194">
        <v>53</v>
      </c>
      <c r="E194" t="s">
        <v>64</v>
      </c>
      <c r="F194" t="s">
        <v>63</v>
      </c>
      <c r="G194" s="2">
        <v>0</v>
      </c>
      <c r="H194" s="2">
        <v>53571</v>
      </c>
    </row>
    <row r="195" spans="1:8" hidden="1" x14ac:dyDescent="0.2">
      <c r="A195" s="3">
        <v>42400</v>
      </c>
      <c r="B195" t="s">
        <v>221</v>
      </c>
      <c r="C195">
        <v>53</v>
      </c>
      <c r="E195" t="s">
        <v>64</v>
      </c>
      <c r="F195" t="s">
        <v>63</v>
      </c>
      <c r="G195" s="2">
        <v>0</v>
      </c>
      <c r="H195" s="2">
        <v>70000</v>
      </c>
    </row>
    <row r="196" spans="1:8" hidden="1" x14ac:dyDescent="0.2">
      <c r="A196" s="3">
        <v>42400</v>
      </c>
      <c r="B196" t="s">
        <v>221</v>
      </c>
      <c r="C196">
        <v>53</v>
      </c>
      <c r="E196" t="s">
        <v>64</v>
      </c>
      <c r="F196" t="s">
        <v>63</v>
      </c>
      <c r="G196" s="2">
        <v>0</v>
      </c>
      <c r="H196" s="2">
        <v>70000</v>
      </c>
    </row>
    <row r="197" spans="1:8" hidden="1" x14ac:dyDescent="0.2">
      <c r="A197" s="3">
        <v>42400</v>
      </c>
      <c r="B197" t="s">
        <v>221</v>
      </c>
      <c r="C197">
        <v>53</v>
      </c>
      <c r="E197" t="s">
        <v>64</v>
      </c>
      <c r="F197" t="s">
        <v>63</v>
      </c>
      <c r="G197" s="2">
        <v>0</v>
      </c>
      <c r="H197" s="2">
        <v>70000</v>
      </c>
    </row>
    <row r="198" spans="1:8" hidden="1" x14ac:dyDescent="0.2">
      <c r="A198" s="3">
        <v>42400</v>
      </c>
      <c r="B198" t="s">
        <v>221</v>
      </c>
      <c r="C198">
        <v>53</v>
      </c>
      <c r="E198" t="s">
        <v>64</v>
      </c>
      <c r="F198" t="s">
        <v>63</v>
      </c>
      <c r="G198" s="2">
        <v>0</v>
      </c>
      <c r="H198" s="2">
        <v>49000</v>
      </c>
    </row>
    <row r="199" spans="1:8" hidden="1" x14ac:dyDescent="0.2">
      <c r="A199" s="3">
        <v>42400</v>
      </c>
      <c r="B199" t="s">
        <v>221</v>
      </c>
      <c r="C199">
        <v>54</v>
      </c>
      <c r="E199" t="s">
        <v>58</v>
      </c>
      <c r="F199" t="s">
        <v>59</v>
      </c>
      <c r="G199" s="2">
        <v>645734.52999999991</v>
      </c>
      <c r="H199" s="2">
        <v>0</v>
      </c>
    </row>
    <row r="200" spans="1:8" hidden="1" x14ac:dyDescent="0.2">
      <c r="A200" s="3">
        <v>42400</v>
      </c>
      <c r="B200" t="s">
        <v>221</v>
      </c>
      <c r="C200">
        <v>54</v>
      </c>
      <c r="E200" t="s">
        <v>100</v>
      </c>
      <c r="F200" s="4" t="s">
        <v>330</v>
      </c>
      <c r="G200" s="2">
        <v>83945.47</v>
      </c>
      <c r="H200" s="2">
        <v>0</v>
      </c>
    </row>
    <row r="201" spans="1:8" hidden="1" x14ac:dyDescent="0.2">
      <c r="A201" s="3">
        <v>42400</v>
      </c>
      <c r="B201" t="s">
        <v>221</v>
      </c>
      <c r="C201">
        <v>54</v>
      </c>
      <c r="E201" t="s">
        <v>64</v>
      </c>
      <c r="F201" t="s">
        <v>63</v>
      </c>
      <c r="G201" s="2">
        <v>0</v>
      </c>
      <c r="H201" s="2">
        <v>729680</v>
      </c>
    </row>
    <row r="202" spans="1:8" hidden="1" x14ac:dyDescent="0.2">
      <c r="A202" s="3">
        <v>42400</v>
      </c>
      <c r="B202" t="s">
        <v>221</v>
      </c>
      <c r="C202">
        <v>55</v>
      </c>
      <c r="E202" t="s">
        <v>58</v>
      </c>
      <c r="F202" t="s">
        <v>59</v>
      </c>
      <c r="G202" s="2">
        <v>8669.7099999999991</v>
      </c>
      <c r="H202" s="2">
        <v>0</v>
      </c>
    </row>
    <row r="203" spans="1:8" hidden="1" x14ac:dyDescent="0.2">
      <c r="A203" s="3">
        <v>42400</v>
      </c>
      <c r="B203" t="s">
        <v>221</v>
      </c>
      <c r="C203">
        <v>55</v>
      </c>
      <c r="E203" t="s">
        <v>100</v>
      </c>
      <c r="F203" s="4" t="s">
        <v>330</v>
      </c>
      <c r="G203" s="2">
        <v>780.29</v>
      </c>
      <c r="H203" s="2">
        <v>0</v>
      </c>
    </row>
    <row r="204" spans="1:8" hidden="1" x14ac:dyDescent="0.2">
      <c r="A204" s="3">
        <v>42400</v>
      </c>
      <c r="B204" t="s">
        <v>221</v>
      </c>
      <c r="C204">
        <v>55</v>
      </c>
      <c r="E204" t="s">
        <v>64</v>
      </c>
      <c r="F204" t="s">
        <v>63</v>
      </c>
      <c r="G204" s="2">
        <v>0</v>
      </c>
      <c r="H204" s="2">
        <v>9450</v>
      </c>
    </row>
    <row r="205" spans="1:8" hidden="1" x14ac:dyDescent="0.2">
      <c r="A205" s="3">
        <v>42400</v>
      </c>
      <c r="B205" t="s">
        <v>221</v>
      </c>
      <c r="C205">
        <v>56</v>
      </c>
      <c r="E205" t="s">
        <v>58</v>
      </c>
      <c r="F205" t="s">
        <v>59</v>
      </c>
      <c r="G205" s="2">
        <v>98224.77</v>
      </c>
      <c r="H205" s="2">
        <v>0</v>
      </c>
    </row>
    <row r="206" spans="1:8" hidden="1" x14ac:dyDescent="0.2">
      <c r="A206" s="3">
        <v>42400</v>
      </c>
      <c r="B206" t="s">
        <v>221</v>
      </c>
      <c r="C206">
        <v>56</v>
      </c>
      <c r="E206" t="s">
        <v>100</v>
      </c>
      <c r="F206" s="4" t="s">
        <v>330</v>
      </c>
      <c r="G206" s="2">
        <v>8840.2300000000014</v>
      </c>
      <c r="H206" s="2">
        <v>0</v>
      </c>
    </row>
    <row r="207" spans="1:8" hidden="1" x14ac:dyDescent="0.2">
      <c r="A207" s="3">
        <v>42400</v>
      </c>
      <c r="B207" t="s">
        <v>221</v>
      </c>
      <c r="C207">
        <v>56</v>
      </c>
      <c r="E207" t="s">
        <v>64</v>
      </c>
      <c r="F207" t="s">
        <v>63</v>
      </c>
      <c r="G207" s="2">
        <v>0</v>
      </c>
      <c r="H207" s="2">
        <v>107065</v>
      </c>
    </row>
    <row r="208" spans="1:8" hidden="1" x14ac:dyDescent="0.2">
      <c r="A208" s="3">
        <v>42400</v>
      </c>
      <c r="B208" t="s">
        <v>221</v>
      </c>
      <c r="C208">
        <v>57</v>
      </c>
      <c r="E208" t="s">
        <v>58</v>
      </c>
      <c r="F208" t="s">
        <v>59</v>
      </c>
      <c r="G208" s="2">
        <v>203340.76</v>
      </c>
      <c r="H208" s="2">
        <v>0</v>
      </c>
    </row>
    <row r="209" spans="1:8" hidden="1" x14ac:dyDescent="0.2">
      <c r="A209" s="3">
        <v>42400</v>
      </c>
      <c r="B209" t="s">
        <v>221</v>
      </c>
      <c r="C209">
        <v>57</v>
      </c>
      <c r="E209" t="s">
        <v>100</v>
      </c>
      <c r="F209" s="4" t="s">
        <v>330</v>
      </c>
      <c r="G209" s="2">
        <v>26434.240000000002</v>
      </c>
      <c r="H209" s="2">
        <v>0</v>
      </c>
    </row>
    <row r="210" spans="1:8" hidden="1" x14ac:dyDescent="0.2">
      <c r="A210" s="3">
        <v>42400</v>
      </c>
      <c r="B210" t="s">
        <v>221</v>
      </c>
      <c r="C210">
        <v>57</v>
      </c>
      <c r="E210" t="s">
        <v>58</v>
      </c>
      <c r="F210" t="s">
        <v>59</v>
      </c>
      <c r="G210" s="2">
        <v>203340.76</v>
      </c>
      <c r="H210" s="2">
        <v>0</v>
      </c>
    </row>
    <row r="211" spans="1:8" hidden="1" x14ac:dyDescent="0.2">
      <c r="A211" s="3">
        <v>42400</v>
      </c>
      <c r="B211" t="s">
        <v>221</v>
      </c>
      <c r="C211">
        <v>57</v>
      </c>
      <c r="E211" t="s">
        <v>100</v>
      </c>
      <c r="F211" s="4" t="s">
        <v>330</v>
      </c>
      <c r="G211" s="2">
        <v>26434.240000000002</v>
      </c>
      <c r="H211" s="2">
        <v>0</v>
      </c>
    </row>
    <row r="212" spans="1:8" hidden="1" x14ac:dyDescent="0.2">
      <c r="A212" s="3">
        <v>42400</v>
      </c>
      <c r="B212" t="s">
        <v>221</v>
      </c>
      <c r="C212">
        <v>57</v>
      </c>
      <c r="E212" t="s">
        <v>64</v>
      </c>
      <c r="F212" t="s">
        <v>63</v>
      </c>
      <c r="G212" s="2">
        <v>0</v>
      </c>
      <c r="H212" s="2">
        <v>229775</v>
      </c>
    </row>
    <row r="213" spans="1:8" hidden="1" x14ac:dyDescent="0.2">
      <c r="A213" s="3">
        <v>42400</v>
      </c>
      <c r="B213" t="s">
        <v>221</v>
      </c>
      <c r="C213">
        <v>57</v>
      </c>
      <c r="E213" t="s">
        <v>64</v>
      </c>
      <c r="F213" t="s">
        <v>63</v>
      </c>
      <c r="G213" s="2">
        <v>0</v>
      </c>
      <c r="H213" s="2">
        <v>229775</v>
      </c>
    </row>
    <row r="214" spans="1:8" hidden="1" x14ac:dyDescent="0.2">
      <c r="A214" s="3">
        <v>42400</v>
      </c>
      <c r="B214" t="s">
        <v>221</v>
      </c>
      <c r="C214">
        <v>58</v>
      </c>
      <c r="E214" t="s">
        <v>58</v>
      </c>
      <c r="F214" t="s">
        <v>59</v>
      </c>
      <c r="G214" s="2">
        <v>523852</v>
      </c>
      <c r="H214" s="2">
        <v>0</v>
      </c>
    </row>
    <row r="215" spans="1:8" hidden="1" x14ac:dyDescent="0.2">
      <c r="A215" s="3">
        <v>42400</v>
      </c>
      <c r="B215" t="s">
        <v>221</v>
      </c>
      <c r="C215">
        <v>58</v>
      </c>
      <c r="E215" t="s">
        <v>58</v>
      </c>
      <c r="F215" t="s">
        <v>59</v>
      </c>
      <c r="G215" s="2">
        <v>432936</v>
      </c>
      <c r="H215" s="2">
        <v>0</v>
      </c>
    </row>
    <row r="216" spans="1:8" hidden="1" x14ac:dyDescent="0.2">
      <c r="A216" s="3">
        <v>42400</v>
      </c>
      <c r="B216" t="s">
        <v>221</v>
      </c>
      <c r="C216">
        <v>58</v>
      </c>
      <c r="E216" t="s">
        <v>58</v>
      </c>
      <c r="F216" t="s">
        <v>59</v>
      </c>
      <c r="G216" s="2">
        <v>546973</v>
      </c>
      <c r="H216" s="2">
        <v>0</v>
      </c>
    </row>
    <row r="217" spans="1:8" hidden="1" x14ac:dyDescent="0.2">
      <c r="A217" s="3">
        <v>42400</v>
      </c>
      <c r="B217" t="s">
        <v>221</v>
      </c>
      <c r="C217">
        <v>58</v>
      </c>
      <c r="E217" t="s">
        <v>64</v>
      </c>
      <c r="F217" t="s">
        <v>63</v>
      </c>
      <c r="G217" s="2">
        <v>0</v>
      </c>
      <c r="H217" s="2">
        <v>523852</v>
      </c>
    </row>
    <row r="218" spans="1:8" hidden="1" x14ac:dyDescent="0.2">
      <c r="A218" s="3">
        <v>42400</v>
      </c>
      <c r="B218" t="s">
        <v>221</v>
      </c>
      <c r="C218">
        <v>58</v>
      </c>
      <c r="E218" t="s">
        <v>64</v>
      </c>
      <c r="F218" t="s">
        <v>63</v>
      </c>
      <c r="G218" s="2">
        <v>0</v>
      </c>
      <c r="H218" s="2">
        <v>432936</v>
      </c>
    </row>
    <row r="219" spans="1:8" hidden="1" x14ac:dyDescent="0.2">
      <c r="A219" s="3">
        <v>42400</v>
      </c>
      <c r="B219" t="s">
        <v>221</v>
      </c>
      <c r="C219">
        <v>58</v>
      </c>
      <c r="E219" t="s">
        <v>64</v>
      </c>
      <c r="F219" t="s">
        <v>63</v>
      </c>
      <c r="G219" s="2">
        <v>0</v>
      </c>
      <c r="H219" s="2">
        <v>546973</v>
      </c>
    </row>
    <row r="220" spans="1:8" hidden="1" x14ac:dyDescent="0.2">
      <c r="A220" s="3">
        <v>42400</v>
      </c>
      <c r="B220" t="s">
        <v>221</v>
      </c>
      <c r="C220">
        <v>59</v>
      </c>
      <c r="E220" t="s">
        <v>58</v>
      </c>
      <c r="F220" t="s">
        <v>59</v>
      </c>
      <c r="G220" s="2">
        <v>226899.05000000002</v>
      </c>
      <c r="H220" s="2">
        <v>0</v>
      </c>
    </row>
    <row r="221" spans="1:8" hidden="1" x14ac:dyDescent="0.2">
      <c r="A221" s="3">
        <v>42400</v>
      </c>
      <c r="B221" t="s">
        <v>221</v>
      </c>
      <c r="C221">
        <v>59</v>
      </c>
      <c r="E221" t="s">
        <v>100</v>
      </c>
      <c r="F221" s="4" t="s">
        <v>330</v>
      </c>
      <c r="G221" s="2">
        <v>29496.950000000004</v>
      </c>
      <c r="H221" s="2">
        <v>0</v>
      </c>
    </row>
    <row r="222" spans="1:8" hidden="1" x14ac:dyDescent="0.2">
      <c r="A222" s="3">
        <v>42400</v>
      </c>
      <c r="B222" t="s">
        <v>221</v>
      </c>
      <c r="C222">
        <v>59</v>
      </c>
      <c r="E222" t="s">
        <v>64</v>
      </c>
      <c r="F222" t="s">
        <v>63</v>
      </c>
      <c r="G222" s="2">
        <v>0</v>
      </c>
      <c r="H222" s="2">
        <v>256396</v>
      </c>
    </row>
    <row r="223" spans="1:8" hidden="1" x14ac:dyDescent="0.2">
      <c r="A223" s="3">
        <v>42400</v>
      </c>
      <c r="B223" t="s">
        <v>221</v>
      </c>
      <c r="C223">
        <v>60</v>
      </c>
      <c r="E223" t="s">
        <v>156</v>
      </c>
      <c r="F223" s="4" t="s">
        <v>333</v>
      </c>
      <c r="G223" s="2">
        <v>224019.53</v>
      </c>
      <c r="H223" s="2">
        <v>0</v>
      </c>
    </row>
    <row r="224" spans="1:8" hidden="1" x14ac:dyDescent="0.2">
      <c r="A224" s="3">
        <v>42400</v>
      </c>
      <c r="B224" t="s">
        <v>221</v>
      </c>
      <c r="C224">
        <v>60</v>
      </c>
      <c r="E224" t="s">
        <v>100</v>
      </c>
      <c r="F224" s="4" t="s">
        <v>330</v>
      </c>
      <c r="G224" s="2">
        <v>27889.47</v>
      </c>
      <c r="H224" s="2">
        <v>0</v>
      </c>
    </row>
    <row r="225" spans="1:8" hidden="1" x14ac:dyDescent="0.2">
      <c r="A225" s="3">
        <v>42400</v>
      </c>
      <c r="B225" t="s">
        <v>221</v>
      </c>
      <c r="C225">
        <v>60</v>
      </c>
      <c r="E225" t="s">
        <v>188</v>
      </c>
      <c r="F225" s="4" t="s">
        <v>333</v>
      </c>
      <c r="G225" s="2">
        <v>822994.62</v>
      </c>
      <c r="H225" s="2">
        <v>0</v>
      </c>
    </row>
    <row r="226" spans="1:8" hidden="1" x14ac:dyDescent="0.2">
      <c r="A226" s="3">
        <v>42400</v>
      </c>
      <c r="B226" t="s">
        <v>221</v>
      </c>
      <c r="C226">
        <v>60</v>
      </c>
      <c r="E226" t="s">
        <v>100</v>
      </c>
      <c r="F226" s="4" t="s">
        <v>330</v>
      </c>
      <c r="G226" s="2">
        <v>49379.75</v>
      </c>
      <c r="H226" s="2">
        <v>0</v>
      </c>
    </row>
    <row r="227" spans="1:8" hidden="1" x14ac:dyDescent="0.2">
      <c r="A227" s="3">
        <v>42400</v>
      </c>
      <c r="B227" t="s">
        <v>221</v>
      </c>
      <c r="C227">
        <v>60</v>
      </c>
      <c r="E227" t="s">
        <v>2</v>
      </c>
      <c r="F227" t="s">
        <v>3</v>
      </c>
      <c r="G227" s="2">
        <v>0</v>
      </c>
      <c r="H227" s="2">
        <v>872374.37</v>
      </c>
    </row>
    <row r="228" spans="1:8" hidden="1" x14ac:dyDescent="0.2">
      <c r="A228" s="3">
        <v>42400</v>
      </c>
      <c r="B228" t="s">
        <v>221</v>
      </c>
      <c r="C228">
        <v>60</v>
      </c>
      <c r="E228" t="s">
        <v>64</v>
      </c>
      <c r="F228" t="s">
        <v>63</v>
      </c>
      <c r="G228" s="2">
        <v>0</v>
      </c>
      <c r="H228" s="2">
        <v>251909</v>
      </c>
    </row>
    <row r="229" spans="1:8" hidden="1" x14ac:dyDescent="0.2">
      <c r="A229" s="3">
        <v>42400</v>
      </c>
      <c r="B229" t="s">
        <v>221</v>
      </c>
      <c r="C229">
        <v>61</v>
      </c>
      <c r="E229" t="s">
        <v>206</v>
      </c>
      <c r="F229" t="s">
        <v>205</v>
      </c>
      <c r="G229" s="2">
        <v>1820</v>
      </c>
      <c r="H229" s="2">
        <v>0</v>
      </c>
    </row>
    <row r="230" spans="1:8" hidden="1" x14ac:dyDescent="0.2">
      <c r="A230" s="3">
        <v>42400</v>
      </c>
      <c r="B230" t="s">
        <v>221</v>
      </c>
      <c r="C230">
        <v>61</v>
      </c>
      <c r="E230" t="s">
        <v>6</v>
      </c>
      <c r="F230" t="s">
        <v>5</v>
      </c>
      <c r="G230" s="2">
        <v>0</v>
      </c>
      <c r="H230" s="2">
        <v>168</v>
      </c>
    </row>
    <row r="231" spans="1:8" hidden="1" x14ac:dyDescent="0.2">
      <c r="A231" s="3">
        <v>42400</v>
      </c>
      <c r="B231" t="s">
        <v>221</v>
      </c>
      <c r="C231">
        <v>61</v>
      </c>
      <c r="E231" t="s">
        <v>6</v>
      </c>
      <c r="F231" t="s">
        <v>5</v>
      </c>
      <c r="G231" s="2">
        <v>0</v>
      </c>
      <c r="H231" s="2">
        <v>280</v>
      </c>
    </row>
    <row r="232" spans="1:8" hidden="1" x14ac:dyDescent="0.2">
      <c r="A232" s="3">
        <v>42400</v>
      </c>
      <c r="B232" t="s">
        <v>221</v>
      </c>
      <c r="C232">
        <v>61</v>
      </c>
      <c r="E232" t="s">
        <v>6</v>
      </c>
      <c r="F232" t="s">
        <v>5</v>
      </c>
      <c r="G232" s="2">
        <v>0</v>
      </c>
      <c r="H232" s="2">
        <v>1302</v>
      </c>
    </row>
    <row r="233" spans="1:8" hidden="1" x14ac:dyDescent="0.2">
      <c r="A233" s="3">
        <v>42400</v>
      </c>
      <c r="B233" t="s">
        <v>221</v>
      </c>
      <c r="C233">
        <v>61</v>
      </c>
      <c r="E233" t="s">
        <v>6</v>
      </c>
      <c r="F233" t="s">
        <v>5</v>
      </c>
      <c r="G233" s="2">
        <v>0</v>
      </c>
      <c r="H233" s="2">
        <v>70</v>
      </c>
    </row>
    <row r="234" spans="1:8" hidden="1" x14ac:dyDescent="0.2">
      <c r="A234" s="3">
        <v>42400</v>
      </c>
      <c r="B234" t="s">
        <v>221</v>
      </c>
      <c r="C234">
        <v>62</v>
      </c>
      <c r="E234" t="s">
        <v>64</v>
      </c>
      <c r="F234" t="s">
        <v>63</v>
      </c>
      <c r="G234" s="2">
        <v>412293</v>
      </c>
      <c r="H234" s="2">
        <v>0</v>
      </c>
    </row>
    <row r="235" spans="1:8" hidden="1" x14ac:dyDescent="0.2">
      <c r="A235" s="3">
        <v>42400</v>
      </c>
      <c r="B235" t="s">
        <v>221</v>
      </c>
      <c r="C235">
        <v>62</v>
      </c>
      <c r="E235" t="s">
        <v>6</v>
      </c>
      <c r="F235" t="s">
        <v>5</v>
      </c>
      <c r="G235" s="2">
        <v>0</v>
      </c>
      <c r="H235" s="2">
        <v>412293</v>
      </c>
    </row>
    <row r="236" spans="1:8" hidden="1" x14ac:dyDescent="0.2">
      <c r="A236" s="3">
        <v>42400</v>
      </c>
      <c r="B236" t="s">
        <v>221</v>
      </c>
      <c r="C236">
        <v>63</v>
      </c>
      <c r="E236" t="s">
        <v>64</v>
      </c>
      <c r="F236" t="s">
        <v>63</v>
      </c>
      <c r="G236" s="2">
        <v>56670.6</v>
      </c>
      <c r="H236" s="2">
        <v>0</v>
      </c>
    </row>
    <row r="237" spans="1:8" hidden="1" x14ac:dyDescent="0.2">
      <c r="A237" s="3">
        <v>42400</v>
      </c>
      <c r="B237" t="s">
        <v>221</v>
      </c>
      <c r="C237">
        <v>63</v>
      </c>
      <c r="E237" t="s">
        <v>6</v>
      </c>
      <c r="F237" t="s">
        <v>5</v>
      </c>
      <c r="G237" s="2">
        <v>0</v>
      </c>
      <c r="H237" s="2">
        <v>56670.6</v>
      </c>
    </row>
    <row r="238" spans="1:8" hidden="1" x14ac:dyDescent="0.2">
      <c r="A238" s="3">
        <v>42400</v>
      </c>
      <c r="B238" t="s">
        <v>221</v>
      </c>
      <c r="C238">
        <v>64</v>
      </c>
      <c r="E238" t="s">
        <v>64</v>
      </c>
      <c r="F238" t="s">
        <v>63</v>
      </c>
      <c r="G238" s="2">
        <v>280000</v>
      </c>
      <c r="H238" s="2">
        <v>0</v>
      </c>
    </row>
    <row r="239" spans="1:8" hidden="1" x14ac:dyDescent="0.2">
      <c r="A239" s="3">
        <v>42400</v>
      </c>
      <c r="B239" t="s">
        <v>221</v>
      </c>
      <c r="C239">
        <v>64</v>
      </c>
      <c r="E239" t="s">
        <v>64</v>
      </c>
      <c r="F239" t="s">
        <v>63</v>
      </c>
      <c r="G239" s="2">
        <v>132240.5</v>
      </c>
      <c r="H239" s="2">
        <v>0</v>
      </c>
    </row>
    <row r="240" spans="1:8" hidden="1" x14ac:dyDescent="0.2">
      <c r="A240" s="3">
        <v>42400</v>
      </c>
      <c r="B240" t="s">
        <v>221</v>
      </c>
      <c r="C240">
        <v>64</v>
      </c>
      <c r="E240" t="s">
        <v>6</v>
      </c>
      <c r="F240" t="s">
        <v>5</v>
      </c>
      <c r="G240" s="2">
        <v>0</v>
      </c>
      <c r="H240" s="2">
        <v>280000</v>
      </c>
    </row>
    <row r="241" spans="1:8" hidden="1" x14ac:dyDescent="0.2">
      <c r="A241" s="3">
        <v>42400</v>
      </c>
      <c r="B241" t="s">
        <v>221</v>
      </c>
      <c r="C241">
        <v>64</v>
      </c>
      <c r="E241" t="s">
        <v>6</v>
      </c>
      <c r="F241" t="s">
        <v>5</v>
      </c>
      <c r="G241" s="2">
        <v>0</v>
      </c>
      <c r="H241" s="2">
        <v>132240.5</v>
      </c>
    </row>
    <row r="242" spans="1:8" hidden="1" x14ac:dyDescent="0.2">
      <c r="A242" s="3">
        <v>42400</v>
      </c>
      <c r="B242" t="s">
        <v>221</v>
      </c>
      <c r="C242">
        <v>65</v>
      </c>
      <c r="E242" t="s">
        <v>186</v>
      </c>
      <c r="F242" s="4" t="s">
        <v>333</v>
      </c>
      <c r="G242" s="2">
        <v>225694.35</v>
      </c>
      <c r="H242" s="2">
        <v>0</v>
      </c>
    </row>
    <row r="243" spans="1:8" hidden="1" x14ac:dyDescent="0.2">
      <c r="A243" s="3">
        <v>42400</v>
      </c>
      <c r="B243" t="s">
        <v>221</v>
      </c>
      <c r="C243">
        <v>65</v>
      </c>
      <c r="E243" t="s">
        <v>6</v>
      </c>
      <c r="F243" t="s">
        <v>5</v>
      </c>
      <c r="G243" s="2">
        <v>0</v>
      </c>
      <c r="H243" s="2">
        <v>155694.35</v>
      </c>
    </row>
    <row r="244" spans="1:8" hidden="1" x14ac:dyDescent="0.2">
      <c r="A244" s="3">
        <v>42400</v>
      </c>
      <c r="B244" t="s">
        <v>221</v>
      </c>
      <c r="C244">
        <v>65</v>
      </c>
      <c r="E244" t="s">
        <v>10</v>
      </c>
      <c r="F244" t="s">
        <v>8</v>
      </c>
      <c r="G244" s="2">
        <v>0</v>
      </c>
      <c r="H244" s="2">
        <v>70000</v>
      </c>
    </row>
    <row r="245" spans="1:8" hidden="1" x14ac:dyDescent="0.2">
      <c r="A245" s="3">
        <v>42400</v>
      </c>
      <c r="B245" t="s">
        <v>221</v>
      </c>
      <c r="C245">
        <v>66</v>
      </c>
      <c r="E245" t="s">
        <v>156</v>
      </c>
      <c r="F245" s="4" t="s">
        <v>333</v>
      </c>
      <c r="G245" s="2">
        <v>178801.14</v>
      </c>
      <c r="H245" s="2">
        <v>0</v>
      </c>
    </row>
    <row r="246" spans="1:8" hidden="1" x14ac:dyDescent="0.2">
      <c r="A246" s="3">
        <v>42400</v>
      </c>
      <c r="B246" t="s">
        <v>221</v>
      </c>
      <c r="C246">
        <v>66</v>
      </c>
      <c r="E246" t="s">
        <v>100</v>
      </c>
      <c r="F246" s="4" t="s">
        <v>330</v>
      </c>
      <c r="G246" s="2">
        <v>10728.06</v>
      </c>
      <c r="H246" s="2">
        <v>0</v>
      </c>
    </row>
    <row r="247" spans="1:8" hidden="1" x14ac:dyDescent="0.2">
      <c r="A247" s="3">
        <v>42400</v>
      </c>
      <c r="B247" t="s">
        <v>221</v>
      </c>
      <c r="C247">
        <v>66</v>
      </c>
      <c r="E247" t="s">
        <v>64</v>
      </c>
      <c r="F247" t="s">
        <v>63</v>
      </c>
      <c r="G247" s="2">
        <v>0</v>
      </c>
      <c r="H247" s="2">
        <v>189529.19999999998</v>
      </c>
    </row>
    <row r="248" spans="1:8" hidden="1" x14ac:dyDescent="0.2">
      <c r="A248" s="3">
        <v>42400</v>
      </c>
      <c r="B248" t="s">
        <v>221</v>
      </c>
      <c r="C248">
        <v>67</v>
      </c>
      <c r="E248" t="s">
        <v>94</v>
      </c>
      <c r="F248" s="4" t="s">
        <v>328</v>
      </c>
      <c r="G248" s="2">
        <v>19600</v>
      </c>
      <c r="H248" s="2">
        <v>0</v>
      </c>
    </row>
    <row r="249" spans="1:8" hidden="1" x14ac:dyDescent="0.2">
      <c r="A249" s="3">
        <v>42400</v>
      </c>
      <c r="B249" t="s">
        <v>221</v>
      </c>
      <c r="C249">
        <v>67</v>
      </c>
      <c r="E249" t="s">
        <v>6</v>
      </c>
      <c r="F249" t="s">
        <v>5</v>
      </c>
      <c r="G249" s="2">
        <v>0</v>
      </c>
      <c r="H249" s="2">
        <v>19600</v>
      </c>
    </row>
    <row r="250" spans="1:8" hidden="1" x14ac:dyDescent="0.2">
      <c r="A250" s="3">
        <v>42400</v>
      </c>
      <c r="B250" t="s">
        <v>221</v>
      </c>
      <c r="C250">
        <v>68</v>
      </c>
      <c r="E250" t="s">
        <v>170</v>
      </c>
      <c r="F250" s="4" t="s">
        <v>333</v>
      </c>
      <c r="G250" s="2">
        <v>34104</v>
      </c>
      <c r="H250" s="2">
        <v>0</v>
      </c>
    </row>
    <row r="251" spans="1:8" hidden="1" x14ac:dyDescent="0.2">
      <c r="A251" s="3">
        <v>42400</v>
      </c>
      <c r="B251" t="s">
        <v>221</v>
      </c>
      <c r="C251">
        <v>68</v>
      </c>
      <c r="E251" t="s">
        <v>10</v>
      </c>
      <c r="F251" t="s">
        <v>8</v>
      </c>
      <c r="G251" s="2">
        <v>0</v>
      </c>
      <c r="H251" s="2">
        <v>34104</v>
      </c>
    </row>
    <row r="252" spans="1:8" hidden="1" x14ac:dyDescent="0.2">
      <c r="A252" s="3">
        <v>42400</v>
      </c>
      <c r="B252" t="s">
        <v>221</v>
      </c>
      <c r="C252">
        <v>69</v>
      </c>
      <c r="E252" t="s">
        <v>58</v>
      </c>
      <c r="F252" t="s">
        <v>59</v>
      </c>
      <c r="G252" s="2">
        <v>70000</v>
      </c>
      <c r="H252" s="2">
        <v>0</v>
      </c>
    </row>
    <row r="253" spans="1:8" hidden="1" x14ac:dyDescent="0.2">
      <c r="A253" s="3">
        <v>42400</v>
      </c>
      <c r="B253" t="s">
        <v>221</v>
      </c>
      <c r="C253">
        <v>69</v>
      </c>
      <c r="E253" t="s">
        <v>58</v>
      </c>
      <c r="F253" t="s">
        <v>59</v>
      </c>
      <c r="G253" s="2">
        <v>70000</v>
      </c>
      <c r="H253" s="2">
        <v>0</v>
      </c>
    </row>
    <row r="254" spans="1:8" hidden="1" x14ac:dyDescent="0.2">
      <c r="A254" s="3">
        <v>42400</v>
      </c>
      <c r="B254" t="s">
        <v>221</v>
      </c>
      <c r="C254">
        <v>69</v>
      </c>
      <c r="E254" t="s">
        <v>58</v>
      </c>
      <c r="F254" t="s">
        <v>59</v>
      </c>
      <c r="G254" s="2">
        <v>70000</v>
      </c>
      <c r="H254" s="2">
        <v>0</v>
      </c>
    </row>
    <row r="255" spans="1:8" hidden="1" x14ac:dyDescent="0.2">
      <c r="A255" s="3">
        <v>42400</v>
      </c>
      <c r="B255" t="s">
        <v>221</v>
      </c>
      <c r="C255">
        <v>69</v>
      </c>
      <c r="E255" t="s">
        <v>64</v>
      </c>
      <c r="F255" t="s">
        <v>63</v>
      </c>
      <c r="G255" s="2">
        <v>0</v>
      </c>
      <c r="H255" s="2">
        <v>70000</v>
      </c>
    </row>
    <row r="256" spans="1:8" hidden="1" x14ac:dyDescent="0.2">
      <c r="A256" s="3">
        <v>42400</v>
      </c>
      <c r="B256" t="s">
        <v>221</v>
      </c>
      <c r="C256">
        <v>69</v>
      </c>
      <c r="E256" t="s">
        <v>64</v>
      </c>
      <c r="F256" t="s">
        <v>63</v>
      </c>
      <c r="G256" s="2">
        <v>0</v>
      </c>
      <c r="H256" s="2">
        <v>70000</v>
      </c>
    </row>
    <row r="257" spans="1:8" hidden="1" x14ac:dyDescent="0.2">
      <c r="A257" s="3">
        <v>42400</v>
      </c>
      <c r="B257" t="s">
        <v>221</v>
      </c>
      <c r="C257">
        <v>69</v>
      </c>
      <c r="E257" t="s">
        <v>64</v>
      </c>
      <c r="F257" t="s">
        <v>63</v>
      </c>
      <c r="G257" s="2">
        <v>0</v>
      </c>
      <c r="H257" s="2">
        <v>70000</v>
      </c>
    </row>
    <row r="258" spans="1:8" hidden="1" x14ac:dyDescent="0.2">
      <c r="A258" s="3">
        <v>42400</v>
      </c>
      <c r="B258" t="s">
        <v>221</v>
      </c>
      <c r="C258">
        <v>70</v>
      </c>
      <c r="E258" t="s">
        <v>182</v>
      </c>
      <c r="F258" s="4" t="s">
        <v>333</v>
      </c>
      <c r="G258" s="2">
        <v>17580.850000000002</v>
      </c>
      <c r="H258" s="2">
        <v>0</v>
      </c>
    </row>
    <row r="259" spans="1:8" hidden="1" x14ac:dyDescent="0.2">
      <c r="A259" s="3">
        <v>42400</v>
      </c>
      <c r="B259" t="s">
        <v>221</v>
      </c>
      <c r="C259">
        <v>70</v>
      </c>
      <c r="E259" t="s">
        <v>186</v>
      </c>
      <c r="F259" s="4" t="s">
        <v>333</v>
      </c>
      <c r="G259" s="2">
        <v>8704.92</v>
      </c>
      <c r="H259" s="2">
        <v>0</v>
      </c>
    </row>
    <row r="260" spans="1:8" hidden="1" x14ac:dyDescent="0.2">
      <c r="A260" s="3">
        <v>42400</v>
      </c>
      <c r="B260" t="s">
        <v>221</v>
      </c>
      <c r="C260">
        <v>70</v>
      </c>
      <c r="E260" t="s">
        <v>194</v>
      </c>
      <c r="F260" t="s">
        <v>193</v>
      </c>
      <c r="G260" s="2">
        <v>10500</v>
      </c>
      <c r="H260" s="2">
        <v>0</v>
      </c>
    </row>
    <row r="261" spans="1:8" hidden="1" x14ac:dyDescent="0.2">
      <c r="A261" s="3">
        <v>42400</v>
      </c>
      <c r="B261" t="s">
        <v>221</v>
      </c>
      <c r="C261">
        <v>70</v>
      </c>
      <c r="E261" t="s">
        <v>154</v>
      </c>
      <c r="F261" s="4" t="s">
        <v>333</v>
      </c>
      <c r="G261" s="2">
        <v>1589</v>
      </c>
      <c r="H261" s="2">
        <v>0</v>
      </c>
    </row>
    <row r="262" spans="1:8" hidden="1" x14ac:dyDescent="0.2">
      <c r="A262" s="3">
        <v>42400</v>
      </c>
      <c r="B262" t="s">
        <v>221</v>
      </c>
      <c r="C262">
        <v>70</v>
      </c>
      <c r="E262" t="s">
        <v>184</v>
      </c>
      <c r="F262" s="4" t="s">
        <v>333</v>
      </c>
      <c r="G262" s="2">
        <v>9165.17</v>
      </c>
      <c r="H262" s="2">
        <v>0</v>
      </c>
    </row>
    <row r="263" spans="1:8" hidden="1" x14ac:dyDescent="0.2">
      <c r="A263" s="3">
        <v>42400</v>
      </c>
      <c r="B263" t="s">
        <v>221</v>
      </c>
      <c r="C263">
        <v>70</v>
      </c>
      <c r="E263" t="s">
        <v>154</v>
      </c>
      <c r="F263" s="4" t="s">
        <v>333</v>
      </c>
      <c r="G263" s="2">
        <v>1400</v>
      </c>
      <c r="H263" s="2">
        <v>0</v>
      </c>
    </row>
    <row r="264" spans="1:8" hidden="1" x14ac:dyDescent="0.2">
      <c r="A264" s="3">
        <v>42400</v>
      </c>
      <c r="B264" t="s">
        <v>221</v>
      </c>
      <c r="C264">
        <v>70</v>
      </c>
      <c r="E264" t="s">
        <v>174</v>
      </c>
      <c r="F264" s="4" t="s">
        <v>333</v>
      </c>
      <c r="G264" s="2">
        <v>1937.6000000000001</v>
      </c>
      <c r="H264" s="2">
        <v>0</v>
      </c>
    </row>
    <row r="265" spans="1:8" hidden="1" x14ac:dyDescent="0.2">
      <c r="A265" s="3">
        <v>42400</v>
      </c>
      <c r="B265" t="s">
        <v>221</v>
      </c>
      <c r="C265">
        <v>70</v>
      </c>
      <c r="E265" t="s">
        <v>170</v>
      </c>
      <c r="F265" s="4" t="s">
        <v>333</v>
      </c>
      <c r="G265" s="2">
        <v>847</v>
      </c>
      <c r="H265" s="2">
        <v>0</v>
      </c>
    </row>
    <row r="266" spans="1:8" hidden="1" x14ac:dyDescent="0.2">
      <c r="A266" s="3">
        <v>42400</v>
      </c>
      <c r="B266" t="s">
        <v>221</v>
      </c>
      <c r="C266">
        <v>70</v>
      </c>
      <c r="E266" t="s">
        <v>162</v>
      </c>
      <c r="F266" s="4" t="s">
        <v>333</v>
      </c>
      <c r="G266" s="2">
        <v>3685.5</v>
      </c>
      <c r="H266" s="2">
        <v>0</v>
      </c>
    </row>
    <row r="267" spans="1:8" hidden="1" x14ac:dyDescent="0.2">
      <c r="A267" s="3">
        <v>42400</v>
      </c>
      <c r="B267" t="s">
        <v>221</v>
      </c>
      <c r="C267">
        <v>70</v>
      </c>
      <c r="E267" t="s">
        <v>58</v>
      </c>
      <c r="F267" t="s">
        <v>59</v>
      </c>
      <c r="G267" s="2">
        <v>2532.67</v>
      </c>
      <c r="H267" s="2">
        <v>0</v>
      </c>
    </row>
    <row r="268" spans="1:8" hidden="1" x14ac:dyDescent="0.2">
      <c r="A268" s="3">
        <v>42400</v>
      </c>
      <c r="B268" t="s">
        <v>221</v>
      </c>
      <c r="C268">
        <v>70</v>
      </c>
      <c r="E268" t="s">
        <v>100</v>
      </c>
      <c r="F268" s="4" t="s">
        <v>330</v>
      </c>
      <c r="G268" s="2">
        <v>298.06</v>
      </c>
      <c r="H268" s="2">
        <v>0</v>
      </c>
    </row>
    <row r="269" spans="1:8" hidden="1" x14ac:dyDescent="0.2">
      <c r="A269" s="3">
        <v>42400</v>
      </c>
      <c r="B269" t="s">
        <v>221</v>
      </c>
      <c r="C269">
        <v>70</v>
      </c>
      <c r="E269" t="s">
        <v>184</v>
      </c>
      <c r="F269" s="4" t="s">
        <v>333</v>
      </c>
      <c r="G269" s="2">
        <v>18645.2</v>
      </c>
      <c r="H269" s="2">
        <v>0</v>
      </c>
    </row>
    <row r="270" spans="1:8" hidden="1" x14ac:dyDescent="0.2">
      <c r="A270" s="3">
        <v>42400</v>
      </c>
      <c r="B270" t="s">
        <v>221</v>
      </c>
      <c r="C270">
        <v>70</v>
      </c>
      <c r="E270" t="s">
        <v>6</v>
      </c>
      <c r="F270" t="s">
        <v>5</v>
      </c>
      <c r="G270" s="2">
        <v>0</v>
      </c>
      <c r="H270" s="2">
        <v>76826.400000000009</v>
      </c>
    </row>
    <row r="271" spans="1:8" hidden="1" x14ac:dyDescent="0.2">
      <c r="A271" s="3">
        <v>42400</v>
      </c>
      <c r="B271" t="s">
        <v>221</v>
      </c>
      <c r="C271">
        <v>70</v>
      </c>
      <c r="E271" t="s">
        <v>56</v>
      </c>
      <c r="F271" t="s">
        <v>47</v>
      </c>
      <c r="G271" s="2">
        <v>0</v>
      </c>
      <c r="H271" s="2">
        <v>59.57</v>
      </c>
    </row>
    <row r="272" spans="1:8" hidden="1" x14ac:dyDescent="0.2">
      <c r="A272" s="3">
        <v>42400</v>
      </c>
      <c r="B272" t="s">
        <v>221</v>
      </c>
      <c r="C272">
        <v>71</v>
      </c>
      <c r="E272" t="s">
        <v>50</v>
      </c>
      <c r="F272" t="s">
        <v>47</v>
      </c>
      <c r="G272" s="2">
        <v>1960</v>
      </c>
      <c r="H272" s="2">
        <v>0</v>
      </c>
    </row>
    <row r="273" spans="1:8" hidden="1" x14ac:dyDescent="0.2">
      <c r="A273" s="3">
        <v>42400</v>
      </c>
      <c r="B273" t="s">
        <v>221</v>
      </c>
      <c r="C273">
        <v>71</v>
      </c>
      <c r="E273" t="s">
        <v>6</v>
      </c>
      <c r="F273" t="s">
        <v>5</v>
      </c>
      <c r="G273" s="2">
        <v>0</v>
      </c>
      <c r="H273" s="2">
        <v>1960</v>
      </c>
    </row>
    <row r="274" spans="1:8" hidden="1" x14ac:dyDescent="0.2">
      <c r="A274" s="3">
        <v>42400</v>
      </c>
      <c r="B274" t="s">
        <v>221</v>
      </c>
      <c r="C274">
        <v>72</v>
      </c>
      <c r="E274" t="s">
        <v>6</v>
      </c>
      <c r="F274" t="s">
        <v>5</v>
      </c>
      <c r="G274" s="2">
        <v>1778126.42</v>
      </c>
      <c r="H274" s="2">
        <v>0</v>
      </c>
    </row>
    <row r="275" spans="1:8" hidden="1" x14ac:dyDescent="0.2">
      <c r="A275" s="3">
        <v>42400</v>
      </c>
      <c r="B275" t="s">
        <v>221</v>
      </c>
      <c r="C275">
        <v>72</v>
      </c>
      <c r="E275" t="s">
        <v>6</v>
      </c>
      <c r="F275" t="s">
        <v>5</v>
      </c>
      <c r="G275" s="2">
        <v>84000</v>
      </c>
      <c r="H275" s="2">
        <v>0</v>
      </c>
    </row>
    <row r="276" spans="1:8" hidden="1" x14ac:dyDescent="0.2">
      <c r="A276" s="3">
        <v>42400</v>
      </c>
      <c r="B276" t="s">
        <v>221</v>
      </c>
      <c r="C276">
        <v>72</v>
      </c>
      <c r="E276" t="s">
        <v>6</v>
      </c>
      <c r="F276" t="s">
        <v>5</v>
      </c>
      <c r="G276" s="2">
        <v>5325105.5199999996</v>
      </c>
      <c r="H276" s="2">
        <v>0</v>
      </c>
    </row>
    <row r="277" spans="1:8" hidden="1" x14ac:dyDescent="0.2">
      <c r="A277" s="3">
        <v>42400</v>
      </c>
      <c r="B277" t="s">
        <v>221</v>
      </c>
      <c r="C277">
        <v>72</v>
      </c>
      <c r="E277" t="s">
        <v>6</v>
      </c>
      <c r="F277" t="s">
        <v>5</v>
      </c>
      <c r="G277" s="2">
        <v>1873858.5600000001</v>
      </c>
      <c r="H277" s="2">
        <v>0</v>
      </c>
    </row>
    <row r="278" spans="1:8" hidden="1" x14ac:dyDescent="0.2">
      <c r="A278" s="3">
        <v>42400</v>
      </c>
      <c r="B278" t="s">
        <v>221</v>
      </c>
      <c r="C278">
        <v>72</v>
      </c>
      <c r="E278" t="s">
        <v>64</v>
      </c>
      <c r="F278" t="s">
        <v>63</v>
      </c>
      <c r="G278" s="2">
        <v>251909</v>
      </c>
      <c r="H278" s="2">
        <v>0</v>
      </c>
    </row>
    <row r="279" spans="1:8" hidden="1" x14ac:dyDescent="0.2">
      <c r="A279" s="3">
        <v>42400</v>
      </c>
      <c r="B279" t="s">
        <v>221</v>
      </c>
      <c r="C279">
        <v>72</v>
      </c>
      <c r="E279" t="s">
        <v>64</v>
      </c>
      <c r="F279" t="s">
        <v>63</v>
      </c>
      <c r="G279" s="2">
        <v>189529.19999999998</v>
      </c>
      <c r="H279" s="2">
        <v>0</v>
      </c>
    </row>
    <row r="280" spans="1:8" hidden="1" x14ac:dyDescent="0.2">
      <c r="A280" s="3">
        <v>42400</v>
      </c>
      <c r="B280" t="s">
        <v>221</v>
      </c>
      <c r="C280">
        <v>72</v>
      </c>
      <c r="E280" t="s">
        <v>64</v>
      </c>
      <c r="F280" t="s">
        <v>63</v>
      </c>
      <c r="G280" s="2">
        <v>-267673.7</v>
      </c>
      <c r="H280" s="2">
        <v>0</v>
      </c>
    </row>
    <row r="281" spans="1:8" hidden="1" x14ac:dyDescent="0.2">
      <c r="A281" s="3">
        <v>42400</v>
      </c>
      <c r="B281" t="s">
        <v>221</v>
      </c>
      <c r="C281">
        <v>72</v>
      </c>
      <c r="E281" t="s">
        <v>143</v>
      </c>
      <c r="F281" t="s">
        <v>144</v>
      </c>
      <c r="G281" s="2">
        <v>0</v>
      </c>
      <c r="H281" s="2">
        <v>9234855</v>
      </c>
    </row>
    <row r="282" spans="1:8" hidden="1" x14ac:dyDescent="0.2">
      <c r="A282" s="3">
        <v>42400</v>
      </c>
      <c r="B282" t="s">
        <v>221</v>
      </c>
      <c r="C282">
        <v>73</v>
      </c>
      <c r="E282" t="s">
        <v>186</v>
      </c>
      <c r="F282" s="4" t="s">
        <v>333</v>
      </c>
      <c r="G282" s="2">
        <v>117454.26000000001</v>
      </c>
      <c r="H282" s="2">
        <v>0</v>
      </c>
    </row>
    <row r="283" spans="1:8" hidden="1" x14ac:dyDescent="0.2">
      <c r="A283" s="3">
        <v>42400</v>
      </c>
      <c r="B283" t="s">
        <v>221</v>
      </c>
      <c r="C283">
        <v>73</v>
      </c>
      <c r="E283" t="s">
        <v>60</v>
      </c>
      <c r="F283" t="s">
        <v>61</v>
      </c>
      <c r="G283" s="2">
        <v>0</v>
      </c>
      <c r="H283" s="2">
        <v>117454.26000000001</v>
      </c>
    </row>
    <row r="284" spans="1:8" hidden="1" x14ac:dyDescent="0.2">
      <c r="A284" s="3">
        <v>42400</v>
      </c>
      <c r="B284" t="s">
        <v>221</v>
      </c>
      <c r="C284">
        <v>74</v>
      </c>
      <c r="E284" t="s">
        <v>166</v>
      </c>
      <c r="F284" s="4" t="s">
        <v>333</v>
      </c>
      <c r="G284" s="2">
        <v>772.66</v>
      </c>
      <c r="H284" s="2">
        <v>0</v>
      </c>
    </row>
    <row r="285" spans="1:8" hidden="1" x14ac:dyDescent="0.2">
      <c r="A285" s="3">
        <v>42400</v>
      </c>
      <c r="B285" t="s">
        <v>221</v>
      </c>
      <c r="C285">
        <v>74</v>
      </c>
      <c r="E285" t="s">
        <v>198</v>
      </c>
      <c r="F285" t="s">
        <v>193</v>
      </c>
      <c r="G285" s="2">
        <v>762.37</v>
      </c>
      <c r="H285" s="2">
        <v>0</v>
      </c>
    </row>
    <row r="286" spans="1:8" hidden="1" x14ac:dyDescent="0.2">
      <c r="A286" s="3">
        <v>42400</v>
      </c>
      <c r="B286" t="s">
        <v>221</v>
      </c>
      <c r="C286">
        <v>74</v>
      </c>
      <c r="E286" t="s">
        <v>156</v>
      </c>
      <c r="F286" s="4" t="s">
        <v>333</v>
      </c>
      <c r="G286" s="2">
        <v>27889.47</v>
      </c>
      <c r="H286" s="2">
        <v>0</v>
      </c>
    </row>
    <row r="287" spans="1:8" hidden="1" x14ac:dyDescent="0.2">
      <c r="A287" s="3">
        <v>42400</v>
      </c>
      <c r="B287" t="s">
        <v>221</v>
      </c>
      <c r="C287">
        <v>74</v>
      </c>
      <c r="E287" t="s">
        <v>58</v>
      </c>
      <c r="F287" t="s">
        <v>59</v>
      </c>
      <c r="G287" s="2">
        <v>273053.34000000003</v>
      </c>
      <c r="H287" s="2">
        <v>0</v>
      </c>
    </row>
    <row r="288" spans="1:8" hidden="1" x14ac:dyDescent="0.2">
      <c r="A288" s="3">
        <v>42400</v>
      </c>
      <c r="B288" t="s">
        <v>221</v>
      </c>
      <c r="C288">
        <v>74</v>
      </c>
      <c r="E288" t="s">
        <v>188</v>
      </c>
      <c r="F288" s="4" t="s">
        <v>333</v>
      </c>
      <c r="G288" s="2">
        <v>182.42</v>
      </c>
      <c r="H288" s="2">
        <v>0</v>
      </c>
    </row>
    <row r="289" spans="1:8" hidden="1" x14ac:dyDescent="0.2">
      <c r="A289" s="3">
        <v>42400</v>
      </c>
      <c r="B289" t="s">
        <v>221</v>
      </c>
      <c r="C289">
        <v>74</v>
      </c>
      <c r="E289" t="s">
        <v>188</v>
      </c>
      <c r="F289" s="4" t="s">
        <v>333</v>
      </c>
      <c r="G289" s="2">
        <v>49379.75</v>
      </c>
      <c r="H289" s="2">
        <v>0</v>
      </c>
    </row>
    <row r="290" spans="1:8" hidden="1" x14ac:dyDescent="0.2">
      <c r="A290" s="3">
        <v>42400</v>
      </c>
      <c r="B290" t="s">
        <v>221</v>
      </c>
      <c r="C290">
        <v>74</v>
      </c>
      <c r="E290" t="s">
        <v>156</v>
      </c>
      <c r="F290" s="4" t="s">
        <v>333</v>
      </c>
      <c r="G290" s="2">
        <v>10728.06</v>
      </c>
      <c r="H290" s="2">
        <v>0</v>
      </c>
    </row>
    <row r="291" spans="1:8" hidden="1" x14ac:dyDescent="0.2">
      <c r="A291" s="3">
        <v>42400</v>
      </c>
      <c r="B291" t="s">
        <v>221</v>
      </c>
      <c r="C291">
        <v>74</v>
      </c>
      <c r="E291" t="s">
        <v>58</v>
      </c>
      <c r="F291" t="s">
        <v>59</v>
      </c>
      <c r="G291" s="2">
        <v>298.06</v>
      </c>
      <c r="H291" s="2">
        <v>0</v>
      </c>
    </row>
    <row r="292" spans="1:8" hidden="1" x14ac:dyDescent="0.2">
      <c r="A292" s="3">
        <v>42400</v>
      </c>
      <c r="B292" t="s">
        <v>221</v>
      </c>
      <c r="C292">
        <v>74</v>
      </c>
      <c r="E292" t="s">
        <v>100</v>
      </c>
      <c r="F292" s="4" t="s">
        <v>330</v>
      </c>
      <c r="G292" s="2">
        <v>0</v>
      </c>
      <c r="H292" s="2">
        <v>363066.13</v>
      </c>
    </row>
    <row r="293" spans="1:8" hidden="1" x14ac:dyDescent="0.2">
      <c r="A293" s="3">
        <v>42400</v>
      </c>
      <c r="B293" t="s">
        <v>221</v>
      </c>
      <c r="C293">
        <v>75</v>
      </c>
      <c r="E293" t="s">
        <v>58</v>
      </c>
      <c r="F293" t="s">
        <v>59</v>
      </c>
      <c r="G293" s="2">
        <v>2067633.5399999998</v>
      </c>
      <c r="H293" s="2">
        <v>0</v>
      </c>
    </row>
    <row r="294" spans="1:8" hidden="1" x14ac:dyDescent="0.2">
      <c r="A294" s="3">
        <v>42400</v>
      </c>
      <c r="B294" t="s">
        <v>221</v>
      </c>
      <c r="C294">
        <v>75</v>
      </c>
      <c r="E294" t="s">
        <v>64</v>
      </c>
      <c r="F294" t="s">
        <v>63</v>
      </c>
      <c r="G294" s="2">
        <v>0</v>
      </c>
      <c r="H294" s="2">
        <v>349517</v>
      </c>
    </row>
    <row r="295" spans="1:8" hidden="1" x14ac:dyDescent="0.2">
      <c r="A295" s="3">
        <v>42400</v>
      </c>
      <c r="B295" t="s">
        <v>221</v>
      </c>
      <c r="C295">
        <v>75</v>
      </c>
      <c r="E295" t="s">
        <v>64</v>
      </c>
      <c r="F295" t="s">
        <v>63</v>
      </c>
      <c r="G295" s="2">
        <v>0</v>
      </c>
      <c r="H295" s="2">
        <v>134582</v>
      </c>
    </row>
    <row r="296" spans="1:8" hidden="1" x14ac:dyDescent="0.2">
      <c r="A296" s="3">
        <v>42400</v>
      </c>
      <c r="B296" t="s">
        <v>221</v>
      </c>
      <c r="C296">
        <v>75</v>
      </c>
      <c r="E296" t="s">
        <v>64</v>
      </c>
      <c r="F296" t="s">
        <v>63</v>
      </c>
      <c r="G296" s="2">
        <v>0</v>
      </c>
      <c r="H296" s="2">
        <v>173488</v>
      </c>
    </row>
    <row r="297" spans="1:8" hidden="1" x14ac:dyDescent="0.2">
      <c r="A297" s="3">
        <v>42400</v>
      </c>
      <c r="B297" t="s">
        <v>221</v>
      </c>
      <c r="C297">
        <v>75</v>
      </c>
      <c r="E297" t="s">
        <v>64</v>
      </c>
      <c r="F297" t="s">
        <v>63</v>
      </c>
      <c r="G297" s="2">
        <v>0</v>
      </c>
      <c r="H297" s="2">
        <v>156380</v>
      </c>
    </row>
    <row r="298" spans="1:8" hidden="1" x14ac:dyDescent="0.2">
      <c r="A298" s="3">
        <v>42400</v>
      </c>
      <c r="B298" t="s">
        <v>221</v>
      </c>
      <c r="C298">
        <v>75</v>
      </c>
      <c r="E298" t="s">
        <v>64</v>
      </c>
      <c r="F298" t="s">
        <v>63</v>
      </c>
      <c r="G298" s="2">
        <v>0</v>
      </c>
      <c r="H298" s="2">
        <v>583240</v>
      </c>
    </row>
    <row r="299" spans="1:8" hidden="1" x14ac:dyDescent="0.2">
      <c r="A299" s="3">
        <v>42400</v>
      </c>
      <c r="B299" t="s">
        <v>221</v>
      </c>
      <c r="C299">
        <v>75</v>
      </c>
      <c r="E299" t="s">
        <v>64</v>
      </c>
      <c r="F299" t="s">
        <v>63</v>
      </c>
      <c r="G299" s="2">
        <v>0</v>
      </c>
      <c r="H299" s="2">
        <v>83440</v>
      </c>
    </row>
    <row r="300" spans="1:8" hidden="1" x14ac:dyDescent="0.2">
      <c r="A300" s="3">
        <v>42400</v>
      </c>
      <c r="B300" t="s">
        <v>221</v>
      </c>
      <c r="C300">
        <v>75</v>
      </c>
      <c r="E300" t="s">
        <v>64</v>
      </c>
      <c r="F300" t="s">
        <v>63</v>
      </c>
      <c r="G300" s="2">
        <v>0</v>
      </c>
      <c r="H300" s="2">
        <v>107492</v>
      </c>
    </row>
    <row r="301" spans="1:8" hidden="1" x14ac:dyDescent="0.2">
      <c r="A301" s="3">
        <v>42400</v>
      </c>
      <c r="B301" t="s">
        <v>221</v>
      </c>
      <c r="C301">
        <v>75</v>
      </c>
      <c r="E301" t="s">
        <v>64</v>
      </c>
      <c r="F301" t="s">
        <v>63</v>
      </c>
      <c r="G301" s="2">
        <v>0</v>
      </c>
      <c r="H301" s="2">
        <v>388150</v>
      </c>
    </row>
    <row r="302" spans="1:8" hidden="1" x14ac:dyDescent="0.2">
      <c r="A302" s="3">
        <v>42400</v>
      </c>
      <c r="B302" t="s">
        <v>221</v>
      </c>
      <c r="C302">
        <v>75</v>
      </c>
      <c r="E302" t="s">
        <v>64</v>
      </c>
      <c r="F302" t="s">
        <v>63</v>
      </c>
      <c r="G302" s="2">
        <v>0</v>
      </c>
      <c r="H302" s="2">
        <v>91344.54</v>
      </c>
    </row>
    <row r="303" spans="1:8" hidden="1" x14ac:dyDescent="0.2">
      <c r="A303" s="3">
        <v>42400</v>
      </c>
      <c r="B303" t="s">
        <v>221</v>
      </c>
      <c r="C303">
        <v>76</v>
      </c>
      <c r="E303" t="s">
        <v>164</v>
      </c>
      <c r="F303" s="4" t="s">
        <v>333</v>
      </c>
      <c r="G303" s="2">
        <v>1733017.4400000002</v>
      </c>
      <c r="H303" s="2">
        <v>0</v>
      </c>
    </row>
    <row r="304" spans="1:8" hidden="1" x14ac:dyDescent="0.2">
      <c r="A304" s="3">
        <v>42400</v>
      </c>
      <c r="B304" t="s">
        <v>221</v>
      </c>
      <c r="C304">
        <v>76</v>
      </c>
      <c r="E304" t="s">
        <v>197</v>
      </c>
      <c r="F304" t="s">
        <v>193</v>
      </c>
      <c r="G304" s="2">
        <v>1131832.8700000001</v>
      </c>
      <c r="H304" s="2">
        <v>0</v>
      </c>
    </row>
    <row r="305" spans="1:8" hidden="1" x14ac:dyDescent="0.2">
      <c r="A305" s="3">
        <v>42400</v>
      </c>
      <c r="B305" t="s">
        <v>221</v>
      </c>
      <c r="C305">
        <v>76</v>
      </c>
      <c r="E305" t="s">
        <v>94</v>
      </c>
      <c r="F305" s="4" t="s">
        <v>328</v>
      </c>
      <c r="G305" s="2">
        <v>0</v>
      </c>
      <c r="H305" s="2">
        <v>2657424.84</v>
      </c>
    </row>
    <row r="306" spans="1:8" hidden="1" x14ac:dyDescent="0.2">
      <c r="A306" s="3">
        <v>42400</v>
      </c>
      <c r="B306" t="s">
        <v>221</v>
      </c>
      <c r="C306">
        <v>76</v>
      </c>
      <c r="E306" t="s">
        <v>48</v>
      </c>
      <c r="F306" t="s">
        <v>47</v>
      </c>
      <c r="G306" s="2">
        <v>0</v>
      </c>
      <c r="H306" s="2">
        <v>80942.960000000006</v>
      </c>
    </row>
    <row r="307" spans="1:8" hidden="1" x14ac:dyDescent="0.2">
      <c r="A307" s="3">
        <v>42400</v>
      </c>
      <c r="B307" t="s">
        <v>221</v>
      </c>
      <c r="C307">
        <v>76</v>
      </c>
      <c r="E307" t="s">
        <v>50</v>
      </c>
      <c r="F307" t="s">
        <v>47</v>
      </c>
      <c r="G307" s="2">
        <v>0</v>
      </c>
      <c r="H307" s="2">
        <v>36855</v>
      </c>
    </row>
    <row r="308" spans="1:8" hidden="1" x14ac:dyDescent="0.2">
      <c r="A308" s="3">
        <v>42400</v>
      </c>
      <c r="B308" t="s">
        <v>221</v>
      </c>
      <c r="C308">
        <v>76</v>
      </c>
      <c r="E308" t="s">
        <v>110</v>
      </c>
      <c r="F308" s="4" t="s">
        <v>330</v>
      </c>
      <c r="G308" s="2">
        <v>0</v>
      </c>
      <c r="H308" s="2">
        <v>89627.510000000009</v>
      </c>
    </row>
    <row r="309" spans="1:8" hidden="1" x14ac:dyDescent="0.2">
      <c r="A309" s="3">
        <v>42400</v>
      </c>
      <c r="B309" t="s">
        <v>221</v>
      </c>
      <c r="C309">
        <v>77</v>
      </c>
      <c r="E309" t="s">
        <v>147</v>
      </c>
      <c r="F309" t="s">
        <v>148</v>
      </c>
      <c r="G309" s="2">
        <v>4598235.32</v>
      </c>
      <c r="H309" s="2">
        <v>0</v>
      </c>
    </row>
    <row r="310" spans="1:8" hidden="1" x14ac:dyDescent="0.2">
      <c r="A310" s="3">
        <v>42400</v>
      </c>
      <c r="B310" t="s">
        <v>221</v>
      </c>
      <c r="C310">
        <v>77</v>
      </c>
      <c r="E310" t="s">
        <v>58</v>
      </c>
      <c r="F310" t="s">
        <v>59</v>
      </c>
      <c r="G310" s="2">
        <v>0</v>
      </c>
      <c r="H310" s="2">
        <v>4598235.32</v>
      </c>
    </row>
    <row r="311" spans="1:8" hidden="1" x14ac:dyDescent="0.2">
      <c r="A311" s="3">
        <v>42400</v>
      </c>
      <c r="B311" t="s">
        <v>221</v>
      </c>
      <c r="C311">
        <v>78</v>
      </c>
      <c r="E311" t="s">
        <v>178</v>
      </c>
      <c r="F311" s="4" t="s">
        <v>333</v>
      </c>
      <c r="G311" s="2">
        <v>5250000</v>
      </c>
      <c r="H311" s="2">
        <v>0</v>
      </c>
    </row>
    <row r="312" spans="1:8" hidden="1" x14ac:dyDescent="0.2">
      <c r="A312" s="3">
        <v>42400</v>
      </c>
      <c r="B312" t="s">
        <v>221</v>
      </c>
      <c r="C312">
        <v>78</v>
      </c>
      <c r="E312" t="s">
        <v>127</v>
      </c>
      <c r="F312" t="s">
        <v>128</v>
      </c>
      <c r="G312" s="2">
        <v>0</v>
      </c>
      <c r="H312" s="2">
        <v>5250000</v>
      </c>
    </row>
    <row r="313" spans="1:8" hidden="1" x14ac:dyDescent="0.2">
      <c r="A313" s="3">
        <v>42400</v>
      </c>
      <c r="B313" t="s">
        <v>221</v>
      </c>
      <c r="C313">
        <v>79</v>
      </c>
      <c r="E313" t="s">
        <v>143</v>
      </c>
      <c r="F313" t="s">
        <v>144</v>
      </c>
      <c r="G313" s="2">
        <v>9234855</v>
      </c>
      <c r="H313" s="2">
        <v>0</v>
      </c>
    </row>
    <row r="314" spans="1:8" hidden="1" x14ac:dyDescent="0.2">
      <c r="A314" s="3">
        <v>42400</v>
      </c>
      <c r="B314" t="s">
        <v>221</v>
      </c>
      <c r="C314">
        <v>79</v>
      </c>
      <c r="E314" t="s">
        <v>145</v>
      </c>
      <c r="F314" t="s">
        <v>146</v>
      </c>
      <c r="G314" s="2">
        <v>17712.59</v>
      </c>
      <c r="H314" s="2">
        <v>0</v>
      </c>
    </row>
    <row r="315" spans="1:8" x14ac:dyDescent="0.2">
      <c r="A315" s="3">
        <v>42400</v>
      </c>
      <c r="B315" t="s">
        <v>221</v>
      </c>
      <c r="C315">
        <v>79</v>
      </c>
      <c r="E315" t="s">
        <v>133</v>
      </c>
      <c r="F315" t="s">
        <v>134</v>
      </c>
      <c r="G315" s="2">
        <v>0</v>
      </c>
      <c r="H315" s="2">
        <v>9252567.5899999999</v>
      </c>
    </row>
    <row r="316" spans="1:8" x14ac:dyDescent="0.2">
      <c r="A316" s="3">
        <v>42400</v>
      </c>
      <c r="B316" t="s">
        <v>221</v>
      </c>
      <c r="C316">
        <v>79</v>
      </c>
      <c r="E316" t="s">
        <v>133</v>
      </c>
      <c r="F316" t="s">
        <v>134</v>
      </c>
      <c r="G316" s="2">
        <v>6241928.21</v>
      </c>
      <c r="H316" s="2">
        <v>0</v>
      </c>
    </row>
    <row r="317" spans="1:8" hidden="1" x14ac:dyDescent="0.2">
      <c r="A317" s="3">
        <v>42400</v>
      </c>
      <c r="B317" t="s">
        <v>221</v>
      </c>
      <c r="C317">
        <v>79</v>
      </c>
      <c r="E317" t="s">
        <v>147</v>
      </c>
      <c r="F317" t="s">
        <v>148</v>
      </c>
      <c r="G317" s="2">
        <v>0</v>
      </c>
      <c r="H317" s="2">
        <v>4598235.32</v>
      </c>
    </row>
    <row r="318" spans="1:8" hidden="1" x14ac:dyDescent="0.2">
      <c r="A318" s="3">
        <v>42400</v>
      </c>
      <c r="B318" t="s">
        <v>221</v>
      </c>
      <c r="C318">
        <v>79</v>
      </c>
      <c r="E318" t="s">
        <v>152</v>
      </c>
      <c r="F318" s="4" t="s">
        <v>333</v>
      </c>
      <c r="G318" s="2">
        <v>0</v>
      </c>
      <c r="H318" s="2">
        <v>54082</v>
      </c>
    </row>
    <row r="319" spans="1:8" hidden="1" x14ac:dyDescent="0.2">
      <c r="A319" s="3">
        <v>42400</v>
      </c>
      <c r="B319" t="s">
        <v>221</v>
      </c>
      <c r="C319">
        <v>79</v>
      </c>
      <c r="E319" t="s">
        <v>154</v>
      </c>
      <c r="F319" s="4" t="s">
        <v>333</v>
      </c>
      <c r="G319" s="2">
        <v>0</v>
      </c>
      <c r="H319" s="2">
        <v>65331.210000000006</v>
      </c>
    </row>
    <row r="320" spans="1:8" hidden="1" x14ac:dyDescent="0.2">
      <c r="A320" s="3">
        <v>42400</v>
      </c>
      <c r="B320" t="s">
        <v>221</v>
      </c>
      <c r="C320">
        <v>79</v>
      </c>
      <c r="E320" t="s">
        <v>156</v>
      </c>
      <c r="F320" s="4" t="s">
        <v>333</v>
      </c>
      <c r="G320" s="2">
        <v>0</v>
      </c>
      <c r="H320" s="2">
        <v>443387</v>
      </c>
    </row>
    <row r="321" spans="1:8" hidden="1" x14ac:dyDescent="0.2">
      <c r="A321" s="3">
        <v>42400</v>
      </c>
      <c r="B321" t="s">
        <v>221</v>
      </c>
      <c r="C321">
        <v>79</v>
      </c>
      <c r="E321" t="s">
        <v>158</v>
      </c>
      <c r="F321" s="4" t="s">
        <v>333</v>
      </c>
      <c r="G321" s="2">
        <v>0</v>
      </c>
      <c r="H321" s="2">
        <v>167002.29</v>
      </c>
    </row>
    <row r="322" spans="1:8" hidden="1" x14ac:dyDescent="0.2">
      <c r="A322" s="3">
        <v>42400</v>
      </c>
      <c r="B322" t="s">
        <v>221</v>
      </c>
      <c r="C322">
        <v>79</v>
      </c>
      <c r="E322" t="s">
        <v>162</v>
      </c>
      <c r="F322" s="4" t="s">
        <v>333</v>
      </c>
      <c r="G322" s="2">
        <v>0</v>
      </c>
      <c r="H322" s="2">
        <v>22872.5</v>
      </c>
    </row>
    <row r="323" spans="1:8" hidden="1" x14ac:dyDescent="0.2">
      <c r="A323" s="3">
        <v>42400</v>
      </c>
      <c r="B323" t="s">
        <v>221</v>
      </c>
      <c r="C323">
        <v>79</v>
      </c>
      <c r="E323" t="s">
        <v>164</v>
      </c>
      <c r="F323" s="4" t="s">
        <v>333</v>
      </c>
      <c r="G323" s="2">
        <v>0</v>
      </c>
      <c r="H323" s="2">
        <v>-206467.72999999998</v>
      </c>
    </row>
    <row r="324" spans="1:8" hidden="1" x14ac:dyDescent="0.2">
      <c r="A324" s="3">
        <v>42400</v>
      </c>
      <c r="B324" t="s">
        <v>221</v>
      </c>
      <c r="C324">
        <v>79</v>
      </c>
      <c r="E324" t="s">
        <v>166</v>
      </c>
      <c r="F324" s="4" t="s">
        <v>333</v>
      </c>
      <c r="G324" s="2">
        <v>0</v>
      </c>
      <c r="H324" s="2">
        <v>1456301</v>
      </c>
    </row>
    <row r="325" spans="1:8" hidden="1" x14ac:dyDescent="0.2">
      <c r="A325" s="3">
        <v>42400</v>
      </c>
      <c r="B325" t="s">
        <v>221</v>
      </c>
      <c r="C325">
        <v>79</v>
      </c>
      <c r="E325" t="s">
        <v>168</v>
      </c>
      <c r="F325" s="4" t="s">
        <v>333</v>
      </c>
      <c r="G325" s="2">
        <v>0</v>
      </c>
      <c r="H325" s="2">
        <v>39130</v>
      </c>
    </row>
    <row r="326" spans="1:8" hidden="1" x14ac:dyDescent="0.2">
      <c r="A326" s="3">
        <v>42400</v>
      </c>
      <c r="B326" t="s">
        <v>221</v>
      </c>
      <c r="C326">
        <v>79</v>
      </c>
      <c r="E326" t="s">
        <v>170</v>
      </c>
      <c r="F326" s="4" t="s">
        <v>333</v>
      </c>
      <c r="G326" s="2">
        <v>0</v>
      </c>
      <c r="H326" s="2">
        <v>54653.69</v>
      </c>
    </row>
    <row r="327" spans="1:8" hidden="1" x14ac:dyDescent="0.2">
      <c r="A327" s="3">
        <v>42400</v>
      </c>
      <c r="B327" t="s">
        <v>221</v>
      </c>
      <c r="C327">
        <v>79</v>
      </c>
      <c r="E327" t="s">
        <v>174</v>
      </c>
      <c r="F327" s="4" t="s">
        <v>333</v>
      </c>
      <c r="G327" s="2">
        <v>0</v>
      </c>
      <c r="H327" s="2">
        <v>4065.5999999999995</v>
      </c>
    </row>
    <row r="328" spans="1:8" hidden="1" x14ac:dyDescent="0.2">
      <c r="A328" s="3">
        <v>42400</v>
      </c>
      <c r="B328" t="s">
        <v>221</v>
      </c>
      <c r="C328">
        <v>79</v>
      </c>
      <c r="E328" t="s">
        <v>176</v>
      </c>
      <c r="F328" s="4" t="s">
        <v>333</v>
      </c>
      <c r="G328" s="2">
        <v>0</v>
      </c>
      <c r="H328" s="2">
        <v>4955.72</v>
      </c>
    </row>
    <row r="329" spans="1:8" hidden="1" x14ac:dyDescent="0.2">
      <c r="A329" s="3">
        <v>42400</v>
      </c>
      <c r="B329" t="s">
        <v>221</v>
      </c>
      <c r="C329">
        <v>79</v>
      </c>
      <c r="E329" t="s">
        <v>178</v>
      </c>
      <c r="F329" s="4" t="s">
        <v>333</v>
      </c>
      <c r="G329" s="2">
        <v>0</v>
      </c>
      <c r="H329" s="2">
        <v>-3461967.81</v>
      </c>
    </row>
    <row r="330" spans="1:8" hidden="1" x14ac:dyDescent="0.2">
      <c r="A330" s="3">
        <v>42400</v>
      </c>
      <c r="B330" t="s">
        <v>221</v>
      </c>
      <c r="C330">
        <v>79</v>
      </c>
      <c r="E330" t="s">
        <v>182</v>
      </c>
      <c r="F330" s="4" t="s">
        <v>333</v>
      </c>
      <c r="G330" s="2">
        <v>0</v>
      </c>
      <c r="H330" s="2">
        <v>86249.590000000011</v>
      </c>
    </row>
    <row r="331" spans="1:8" hidden="1" x14ac:dyDescent="0.2">
      <c r="A331" s="3">
        <v>42400</v>
      </c>
      <c r="B331" t="s">
        <v>221</v>
      </c>
      <c r="C331">
        <v>79</v>
      </c>
      <c r="E331" t="s">
        <v>184</v>
      </c>
      <c r="F331" s="4" t="s">
        <v>333</v>
      </c>
      <c r="G331" s="2">
        <v>0</v>
      </c>
      <c r="H331" s="2">
        <v>76790.210000000006</v>
      </c>
    </row>
    <row r="332" spans="1:8" hidden="1" x14ac:dyDescent="0.2">
      <c r="A332" s="3">
        <v>42400</v>
      </c>
      <c r="B332" t="s">
        <v>221</v>
      </c>
      <c r="C332">
        <v>79</v>
      </c>
      <c r="E332" t="s">
        <v>186</v>
      </c>
      <c r="F332" s="4" t="s">
        <v>333</v>
      </c>
      <c r="G332" s="2">
        <v>0</v>
      </c>
      <c r="H332" s="2">
        <v>422987.53</v>
      </c>
    </row>
    <row r="333" spans="1:8" hidden="1" x14ac:dyDescent="0.2">
      <c r="A333" s="3">
        <v>42400</v>
      </c>
      <c r="B333" t="s">
        <v>221</v>
      </c>
      <c r="C333">
        <v>79</v>
      </c>
      <c r="E333" t="s">
        <v>188</v>
      </c>
      <c r="F333" s="4" t="s">
        <v>333</v>
      </c>
      <c r="G333" s="2">
        <v>0</v>
      </c>
      <c r="H333" s="2">
        <v>931538.37</v>
      </c>
    </row>
    <row r="334" spans="1:8" hidden="1" x14ac:dyDescent="0.2">
      <c r="A334" s="3">
        <v>42400</v>
      </c>
      <c r="B334" t="s">
        <v>221</v>
      </c>
      <c r="C334">
        <v>79</v>
      </c>
      <c r="E334" t="s">
        <v>194</v>
      </c>
      <c r="F334" t="s">
        <v>193</v>
      </c>
      <c r="G334" s="2">
        <v>0</v>
      </c>
      <c r="H334" s="2">
        <v>19098.8</v>
      </c>
    </row>
    <row r="335" spans="1:8" hidden="1" x14ac:dyDescent="0.2">
      <c r="A335" s="3">
        <v>42400</v>
      </c>
      <c r="B335" t="s">
        <v>221</v>
      </c>
      <c r="C335">
        <v>79</v>
      </c>
      <c r="E335" t="s">
        <v>195</v>
      </c>
      <c r="F335" t="s">
        <v>193</v>
      </c>
      <c r="G335" s="2">
        <v>0</v>
      </c>
      <c r="H335" s="2">
        <v>6813.38</v>
      </c>
    </row>
    <row r="336" spans="1:8" hidden="1" x14ac:dyDescent="0.2">
      <c r="A336" s="3">
        <v>42400</v>
      </c>
      <c r="B336" t="s">
        <v>221</v>
      </c>
      <c r="C336">
        <v>79</v>
      </c>
      <c r="E336" t="s">
        <v>197</v>
      </c>
      <c r="F336" t="s">
        <v>193</v>
      </c>
      <c r="G336" s="2">
        <v>0</v>
      </c>
      <c r="H336" s="2">
        <v>1131832.8700000001</v>
      </c>
    </row>
    <row r="337" spans="1:8" hidden="1" x14ac:dyDescent="0.2">
      <c r="A337" s="3">
        <v>42400</v>
      </c>
      <c r="B337" t="s">
        <v>221</v>
      </c>
      <c r="C337">
        <v>79</v>
      </c>
      <c r="E337" t="s">
        <v>198</v>
      </c>
      <c r="F337" t="s">
        <v>193</v>
      </c>
      <c r="G337" s="2">
        <v>0</v>
      </c>
      <c r="H337" s="2">
        <v>299005</v>
      </c>
    </row>
    <row r="338" spans="1:8" hidden="1" x14ac:dyDescent="0.2">
      <c r="A338" s="3">
        <v>42400</v>
      </c>
      <c r="B338" t="s">
        <v>221</v>
      </c>
      <c r="C338">
        <v>79</v>
      </c>
      <c r="E338" t="s">
        <v>199</v>
      </c>
      <c r="F338" t="s">
        <v>193</v>
      </c>
      <c r="G338" s="2">
        <v>0</v>
      </c>
      <c r="H338" s="2">
        <v>1330</v>
      </c>
    </row>
    <row r="339" spans="1:8" hidden="1" x14ac:dyDescent="0.2">
      <c r="A339" s="3">
        <v>42400</v>
      </c>
      <c r="B339" t="s">
        <v>221</v>
      </c>
      <c r="C339">
        <v>79</v>
      </c>
      <c r="E339" t="s">
        <v>201</v>
      </c>
      <c r="F339" t="s">
        <v>193</v>
      </c>
      <c r="G339" s="2">
        <v>0</v>
      </c>
      <c r="H339" s="2">
        <v>22881.67</v>
      </c>
    </row>
    <row r="340" spans="1:8" hidden="1" x14ac:dyDescent="0.2">
      <c r="A340" s="3">
        <v>42400</v>
      </c>
      <c r="B340" t="s">
        <v>221</v>
      </c>
      <c r="C340">
        <v>79</v>
      </c>
      <c r="E340" t="s">
        <v>206</v>
      </c>
      <c r="F340" t="s">
        <v>205</v>
      </c>
      <c r="G340" s="2">
        <v>0</v>
      </c>
      <c r="H340" s="2">
        <v>1820</v>
      </c>
    </row>
    <row r="341" spans="1:8" hidden="1" x14ac:dyDescent="0.2">
      <c r="A341" s="3">
        <v>42423</v>
      </c>
      <c r="B341" t="s">
        <v>221</v>
      </c>
      <c r="C341">
        <v>1</v>
      </c>
      <c r="E341" t="s">
        <v>154</v>
      </c>
      <c r="F341" s="4" t="s">
        <v>333</v>
      </c>
      <c r="G341" s="2">
        <v>1960</v>
      </c>
      <c r="H341" s="2">
        <v>0</v>
      </c>
    </row>
    <row r="342" spans="1:8" hidden="1" x14ac:dyDescent="0.2">
      <c r="A342" s="3">
        <v>42423</v>
      </c>
      <c r="B342" t="s">
        <v>221</v>
      </c>
      <c r="C342">
        <v>1</v>
      </c>
      <c r="E342" t="s">
        <v>50</v>
      </c>
      <c r="F342" t="s">
        <v>47</v>
      </c>
      <c r="G342" s="2">
        <v>0</v>
      </c>
      <c r="H342" s="2">
        <v>1960</v>
      </c>
    </row>
    <row r="343" spans="1:8" hidden="1" x14ac:dyDescent="0.2">
      <c r="A343" s="3">
        <v>42423</v>
      </c>
      <c r="B343" t="s">
        <v>221</v>
      </c>
      <c r="C343">
        <v>2</v>
      </c>
      <c r="E343" t="s">
        <v>152</v>
      </c>
      <c r="F343" s="4" t="s">
        <v>333</v>
      </c>
      <c r="G343" s="2">
        <v>24844.399999999998</v>
      </c>
      <c r="H343" s="2">
        <v>0</v>
      </c>
    </row>
    <row r="344" spans="1:8" hidden="1" x14ac:dyDescent="0.2">
      <c r="A344" s="3">
        <v>42423</v>
      </c>
      <c r="B344" t="s">
        <v>221</v>
      </c>
      <c r="C344">
        <v>2</v>
      </c>
      <c r="E344" t="s">
        <v>152</v>
      </c>
      <c r="F344" s="4" t="s">
        <v>333</v>
      </c>
      <c r="G344" s="2">
        <v>29487.850000000002</v>
      </c>
      <c r="H344" s="2">
        <v>0</v>
      </c>
    </row>
    <row r="345" spans="1:8" hidden="1" x14ac:dyDescent="0.2">
      <c r="A345" s="3">
        <v>42423</v>
      </c>
      <c r="B345" t="s">
        <v>221</v>
      </c>
      <c r="C345">
        <v>2</v>
      </c>
      <c r="E345" t="s">
        <v>9</v>
      </c>
      <c r="F345" t="s">
        <v>8</v>
      </c>
      <c r="G345" s="2">
        <v>0</v>
      </c>
      <c r="H345" s="2">
        <v>248.84999999999997</v>
      </c>
    </row>
    <row r="346" spans="1:8" hidden="1" x14ac:dyDescent="0.2">
      <c r="A346" s="3">
        <v>42423</v>
      </c>
      <c r="B346" t="s">
        <v>221</v>
      </c>
      <c r="C346">
        <v>2</v>
      </c>
      <c r="E346" t="s">
        <v>6</v>
      </c>
      <c r="F346" t="s">
        <v>5</v>
      </c>
      <c r="G346" s="2">
        <v>0</v>
      </c>
      <c r="H346" s="2">
        <v>24844.399999999998</v>
      </c>
    </row>
    <row r="347" spans="1:8" hidden="1" x14ac:dyDescent="0.2">
      <c r="A347" s="3">
        <v>42423</v>
      </c>
      <c r="B347" t="s">
        <v>221</v>
      </c>
      <c r="C347">
        <v>2</v>
      </c>
      <c r="E347" t="s">
        <v>6</v>
      </c>
      <c r="F347" t="s">
        <v>5</v>
      </c>
      <c r="G347" s="2">
        <v>0</v>
      </c>
      <c r="H347" s="2">
        <v>29239</v>
      </c>
    </row>
    <row r="348" spans="1:8" hidden="1" x14ac:dyDescent="0.2">
      <c r="A348" s="3">
        <v>42423</v>
      </c>
      <c r="B348" t="s">
        <v>221</v>
      </c>
      <c r="C348">
        <v>3</v>
      </c>
      <c r="E348" t="s">
        <v>166</v>
      </c>
      <c r="F348" s="4" t="s">
        <v>333</v>
      </c>
      <c r="G348" s="2">
        <v>34653.5</v>
      </c>
      <c r="H348" s="2">
        <v>0</v>
      </c>
    </row>
    <row r="349" spans="1:8" hidden="1" x14ac:dyDescent="0.2">
      <c r="A349" s="3">
        <v>42423</v>
      </c>
      <c r="B349" t="s">
        <v>221</v>
      </c>
      <c r="C349">
        <v>3</v>
      </c>
      <c r="E349" t="s">
        <v>100</v>
      </c>
      <c r="F349" s="4" t="s">
        <v>330</v>
      </c>
      <c r="G349" s="2">
        <v>346.5</v>
      </c>
      <c r="H349" s="2">
        <v>0</v>
      </c>
    </row>
    <row r="350" spans="1:8" hidden="1" x14ac:dyDescent="0.2">
      <c r="A350" s="3">
        <v>42423</v>
      </c>
      <c r="B350" t="s">
        <v>221</v>
      </c>
      <c r="C350">
        <v>3</v>
      </c>
      <c r="E350" t="s">
        <v>6</v>
      </c>
      <c r="F350" t="s">
        <v>5</v>
      </c>
      <c r="G350" s="2">
        <v>0</v>
      </c>
      <c r="H350" s="2">
        <v>35000</v>
      </c>
    </row>
    <row r="351" spans="1:8" hidden="1" x14ac:dyDescent="0.2">
      <c r="A351" s="3">
        <v>42423</v>
      </c>
      <c r="B351" t="s">
        <v>221</v>
      </c>
      <c r="C351">
        <v>4</v>
      </c>
      <c r="E351" t="s">
        <v>10</v>
      </c>
      <c r="F351" t="s">
        <v>8</v>
      </c>
      <c r="G351" s="2">
        <v>177100</v>
      </c>
      <c r="H351" s="2">
        <v>0</v>
      </c>
    </row>
    <row r="352" spans="1:8" hidden="1" x14ac:dyDescent="0.2">
      <c r="A352" s="3">
        <v>42423</v>
      </c>
      <c r="B352" t="s">
        <v>221</v>
      </c>
      <c r="C352">
        <v>4</v>
      </c>
      <c r="E352" t="s">
        <v>6</v>
      </c>
      <c r="F352" t="s">
        <v>5</v>
      </c>
      <c r="G352" s="2">
        <v>0</v>
      </c>
      <c r="H352" s="2">
        <v>177100</v>
      </c>
    </row>
    <row r="353" spans="1:8" hidden="1" x14ac:dyDescent="0.2">
      <c r="A353" s="3">
        <v>42423</v>
      </c>
      <c r="B353" t="s">
        <v>221</v>
      </c>
      <c r="C353">
        <v>4</v>
      </c>
      <c r="E353" t="s">
        <v>166</v>
      </c>
      <c r="F353" s="4" t="s">
        <v>333</v>
      </c>
      <c r="G353" s="2">
        <v>61600</v>
      </c>
      <c r="H353" s="2">
        <v>0</v>
      </c>
    </row>
    <row r="354" spans="1:8" hidden="1" x14ac:dyDescent="0.2">
      <c r="A354" s="3">
        <v>42423</v>
      </c>
      <c r="B354" t="s">
        <v>221</v>
      </c>
      <c r="C354">
        <v>4</v>
      </c>
      <c r="E354" t="s">
        <v>166</v>
      </c>
      <c r="F354" s="4" t="s">
        <v>333</v>
      </c>
      <c r="G354" s="2">
        <v>57750</v>
      </c>
      <c r="H354" s="2">
        <v>0</v>
      </c>
    </row>
    <row r="355" spans="1:8" hidden="1" x14ac:dyDescent="0.2">
      <c r="A355" s="3">
        <v>42423</v>
      </c>
      <c r="B355" t="s">
        <v>221</v>
      </c>
      <c r="C355">
        <v>4</v>
      </c>
      <c r="E355" t="s">
        <v>166</v>
      </c>
      <c r="F355" s="4" t="s">
        <v>333</v>
      </c>
      <c r="G355" s="2">
        <v>57750</v>
      </c>
      <c r="H355" s="2">
        <v>0</v>
      </c>
    </row>
    <row r="356" spans="1:8" hidden="1" x14ac:dyDescent="0.2">
      <c r="A356" s="3">
        <v>42423</v>
      </c>
      <c r="B356" t="s">
        <v>221</v>
      </c>
      <c r="C356">
        <v>4</v>
      </c>
      <c r="E356" t="s">
        <v>10</v>
      </c>
      <c r="F356" t="s">
        <v>8</v>
      </c>
      <c r="G356" s="2">
        <v>0</v>
      </c>
      <c r="H356" s="2">
        <v>61600</v>
      </c>
    </row>
    <row r="357" spans="1:8" hidden="1" x14ac:dyDescent="0.2">
      <c r="A357" s="3">
        <v>42423</v>
      </c>
      <c r="B357" t="s">
        <v>221</v>
      </c>
      <c r="C357">
        <v>4</v>
      </c>
      <c r="E357" t="s">
        <v>10</v>
      </c>
      <c r="F357" t="s">
        <v>8</v>
      </c>
      <c r="G357" s="2">
        <v>0</v>
      </c>
      <c r="H357" s="2">
        <v>57750</v>
      </c>
    </row>
    <row r="358" spans="1:8" hidden="1" x14ac:dyDescent="0.2">
      <c r="A358" s="3">
        <v>42423</v>
      </c>
      <c r="B358" t="s">
        <v>221</v>
      </c>
      <c r="C358">
        <v>4</v>
      </c>
      <c r="E358" t="s">
        <v>10</v>
      </c>
      <c r="F358" t="s">
        <v>8</v>
      </c>
      <c r="G358" s="2">
        <v>0</v>
      </c>
      <c r="H358" s="2">
        <v>57750</v>
      </c>
    </row>
    <row r="359" spans="1:8" hidden="1" x14ac:dyDescent="0.2">
      <c r="A359" s="3">
        <v>42423</v>
      </c>
      <c r="B359" t="s">
        <v>221</v>
      </c>
      <c r="C359">
        <v>5</v>
      </c>
      <c r="E359" t="s">
        <v>10</v>
      </c>
      <c r="F359" t="s">
        <v>8</v>
      </c>
      <c r="G359" s="2">
        <v>140000</v>
      </c>
      <c r="H359" s="2">
        <v>0</v>
      </c>
    </row>
    <row r="360" spans="1:8" hidden="1" x14ac:dyDescent="0.2">
      <c r="A360" s="3">
        <v>42423</v>
      </c>
      <c r="B360" t="s">
        <v>221</v>
      </c>
      <c r="C360">
        <v>5</v>
      </c>
      <c r="E360" t="s">
        <v>6</v>
      </c>
      <c r="F360" t="s">
        <v>5</v>
      </c>
      <c r="G360" s="2">
        <v>0</v>
      </c>
      <c r="H360" s="2">
        <v>140000</v>
      </c>
    </row>
    <row r="361" spans="1:8" hidden="1" x14ac:dyDescent="0.2">
      <c r="A361" s="3">
        <v>42423</v>
      </c>
      <c r="B361" t="s">
        <v>221</v>
      </c>
      <c r="C361">
        <v>6</v>
      </c>
      <c r="E361" t="s">
        <v>2</v>
      </c>
      <c r="F361" t="s">
        <v>3</v>
      </c>
      <c r="G361" s="2">
        <v>35000</v>
      </c>
      <c r="H361" s="2">
        <v>0</v>
      </c>
    </row>
    <row r="362" spans="1:8" hidden="1" x14ac:dyDescent="0.2">
      <c r="A362" s="3">
        <v>42423</v>
      </c>
      <c r="B362" t="s">
        <v>221</v>
      </c>
      <c r="C362">
        <v>6</v>
      </c>
      <c r="E362" t="s">
        <v>2</v>
      </c>
      <c r="F362" t="s">
        <v>3</v>
      </c>
      <c r="G362" s="2">
        <v>35000</v>
      </c>
      <c r="H362" s="2">
        <v>0</v>
      </c>
    </row>
    <row r="363" spans="1:8" hidden="1" x14ac:dyDescent="0.2">
      <c r="A363" s="3">
        <v>42423</v>
      </c>
      <c r="B363" t="s">
        <v>221</v>
      </c>
      <c r="C363">
        <v>6</v>
      </c>
      <c r="E363" t="s">
        <v>2</v>
      </c>
      <c r="F363" t="s">
        <v>3</v>
      </c>
      <c r="G363" s="2">
        <v>35000</v>
      </c>
      <c r="H363" s="2">
        <v>0</v>
      </c>
    </row>
    <row r="364" spans="1:8" hidden="1" x14ac:dyDescent="0.2">
      <c r="A364" s="3">
        <v>42423</v>
      </c>
      <c r="B364" t="s">
        <v>221</v>
      </c>
      <c r="C364">
        <v>6</v>
      </c>
      <c r="E364" t="s">
        <v>2</v>
      </c>
      <c r="F364" t="s">
        <v>3</v>
      </c>
      <c r="G364" s="2">
        <v>35000</v>
      </c>
      <c r="H364" s="2">
        <v>0</v>
      </c>
    </row>
    <row r="365" spans="1:8" hidden="1" x14ac:dyDescent="0.2">
      <c r="A365" s="3">
        <v>42423</v>
      </c>
      <c r="B365" t="s">
        <v>221</v>
      </c>
      <c r="C365">
        <v>6</v>
      </c>
      <c r="E365" t="s">
        <v>6</v>
      </c>
      <c r="F365" t="s">
        <v>5</v>
      </c>
      <c r="G365" s="2">
        <v>0</v>
      </c>
      <c r="H365" s="2">
        <v>35000</v>
      </c>
    </row>
    <row r="366" spans="1:8" hidden="1" x14ac:dyDescent="0.2">
      <c r="A366" s="3">
        <v>42423</v>
      </c>
      <c r="B366" t="s">
        <v>221</v>
      </c>
      <c r="C366">
        <v>6</v>
      </c>
      <c r="E366" t="s">
        <v>6</v>
      </c>
      <c r="F366" t="s">
        <v>5</v>
      </c>
      <c r="G366" s="2">
        <v>0</v>
      </c>
      <c r="H366" s="2">
        <v>35000</v>
      </c>
    </row>
    <row r="367" spans="1:8" hidden="1" x14ac:dyDescent="0.2">
      <c r="A367" s="3">
        <v>42423</v>
      </c>
      <c r="B367" t="s">
        <v>221</v>
      </c>
      <c r="C367">
        <v>6</v>
      </c>
      <c r="E367" t="s">
        <v>6</v>
      </c>
      <c r="F367" t="s">
        <v>5</v>
      </c>
      <c r="G367" s="2">
        <v>0</v>
      </c>
      <c r="H367" s="2">
        <v>35000</v>
      </c>
    </row>
    <row r="368" spans="1:8" hidden="1" x14ac:dyDescent="0.2">
      <c r="A368" s="3">
        <v>42423</v>
      </c>
      <c r="B368" t="s">
        <v>221</v>
      </c>
      <c r="C368">
        <v>6</v>
      </c>
      <c r="E368" t="s">
        <v>6</v>
      </c>
      <c r="F368" t="s">
        <v>5</v>
      </c>
      <c r="G368" s="2">
        <v>0</v>
      </c>
      <c r="H368" s="2">
        <v>35000</v>
      </c>
    </row>
    <row r="369" spans="1:8" hidden="1" x14ac:dyDescent="0.2">
      <c r="A369" s="3">
        <v>42423</v>
      </c>
      <c r="B369" t="s">
        <v>221</v>
      </c>
      <c r="C369">
        <v>7</v>
      </c>
      <c r="E369" t="s">
        <v>160</v>
      </c>
      <c r="F369" s="4" t="s">
        <v>333</v>
      </c>
      <c r="G369" s="2">
        <v>5110</v>
      </c>
      <c r="H369" s="2">
        <v>0</v>
      </c>
    </row>
    <row r="370" spans="1:8" hidden="1" x14ac:dyDescent="0.2">
      <c r="A370" s="3">
        <v>42423</v>
      </c>
      <c r="B370" t="s">
        <v>221</v>
      </c>
      <c r="C370">
        <v>7</v>
      </c>
      <c r="E370" t="s">
        <v>194</v>
      </c>
      <c r="F370" t="s">
        <v>193</v>
      </c>
      <c r="G370" s="2">
        <v>6300</v>
      </c>
      <c r="H370" s="2">
        <v>0</v>
      </c>
    </row>
    <row r="371" spans="1:8" hidden="1" x14ac:dyDescent="0.2">
      <c r="A371" s="3">
        <v>42423</v>
      </c>
      <c r="B371" t="s">
        <v>221</v>
      </c>
      <c r="C371">
        <v>7</v>
      </c>
      <c r="E371" t="s">
        <v>154</v>
      </c>
      <c r="F371" s="4" t="s">
        <v>333</v>
      </c>
      <c r="G371" s="2">
        <v>69.3</v>
      </c>
      <c r="H371" s="2">
        <v>0</v>
      </c>
    </row>
    <row r="372" spans="1:8" hidden="1" x14ac:dyDescent="0.2">
      <c r="A372" s="3">
        <v>42423</v>
      </c>
      <c r="B372" t="s">
        <v>221</v>
      </c>
      <c r="C372">
        <v>7</v>
      </c>
      <c r="E372" t="s">
        <v>184</v>
      </c>
      <c r="F372" s="4" t="s">
        <v>333</v>
      </c>
      <c r="G372" s="2">
        <v>5665.45</v>
      </c>
      <c r="H372" s="2">
        <v>0</v>
      </c>
    </row>
    <row r="373" spans="1:8" hidden="1" x14ac:dyDescent="0.2">
      <c r="A373" s="3">
        <v>42423</v>
      </c>
      <c r="B373" t="s">
        <v>221</v>
      </c>
      <c r="C373">
        <v>7</v>
      </c>
      <c r="E373" t="s">
        <v>201</v>
      </c>
      <c r="F373" t="s">
        <v>193</v>
      </c>
      <c r="G373" s="2">
        <v>21564.55</v>
      </c>
      <c r="H373" s="2">
        <v>0</v>
      </c>
    </row>
    <row r="374" spans="1:8" hidden="1" x14ac:dyDescent="0.2">
      <c r="A374" s="3">
        <v>42423</v>
      </c>
      <c r="B374" t="s">
        <v>221</v>
      </c>
      <c r="C374">
        <v>7</v>
      </c>
      <c r="E374" t="s">
        <v>194</v>
      </c>
      <c r="F374" t="s">
        <v>193</v>
      </c>
      <c r="G374" s="2">
        <v>1743</v>
      </c>
      <c r="H374" s="2">
        <v>0</v>
      </c>
    </row>
    <row r="375" spans="1:8" hidden="1" x14ac:dyDescent="0.2">
      <c r="A375" s="3">
        <v>42423</v>
      </c>
      <c r="B375" t="s">
        <v>221</v>
      </c>
      <c r="C375">
        <v>7</v>
      </c>
      <c r="E375" t="s">
        <v>170</v>
      </c>
      <c r="F375" s="4" t="s">
        <v>333</v>
      </c>
      <c r="G375" s="2">
        <v>1540</v>
      </c>
      <c r="H375" s="2">
        <v>0</v>
      </c>
    </row>
    <row r="376" spans="1:8" hidden="1" x14ac:dyDescent="0.2">
      <c r="A376" s="3">
        <v>42423</v>
      </c>
      <c r="B376" t="s">
        <v>221</v>
      </c>
      <c r="C376">
        <v>7</v>
      </c>
      <c r="E376" t="s">
        <v>162</v>
      </c>
      <c r="F376" s="4" t="s">
        <v>333</v>
      </c>
      <c r="G376" s="2">
        <v>4200</v>
      </c>
      <c r="H376" s="2">
        <v>0</v>
      </c>
    </row>
    <row r="377" spans="1:8" hidden="1" x14ac:dyDescent="0.2">
      <c r="A377" s="3">
        <v>42423</v>
      </c>
      <c r="B377" t="s">
        <v>221</v>
      </c>
      <c r="C377">
        <v>7</v>
      </c>
      <c r="E377" t="s">
        <v>6</v>
      </c>
      <c r="F377" t="s">
        <v>5</v>
      </c>
      <c r="G377" s="2">
        <v>0</v>
      </c>
      <c r="H377" s="2">
        <v>45272.15</v>
      </c>
    </row>
    <row r="378" spans="1:8" hidden="1" x14ac:dyDescent="0.2">
      <c r="A378" s="3">
        <v>42423</v>
      </c>
      <c r="B378" t="s">
        <v>221</v>
      </c>
      <c r="C378">
        <v>7</v>
      </c>
      <c r="E378" t="s">
        <v>56</v>
      </c>
      <c r="F378" t="s">
        <v>47</v>
      </c>
      <c r="G378" s="2">
        <v>0</v>
      </c>
      <c r="H378" s="2">
        <v>920.14999999999986</v>
      </c>
    </row>
    <row r="379" spans="1:8" hidden="1" x14ac:dyDescent="0.2">
      <c r="A379" s="3">
        <v>42424</v>
      </c>
      <c r="B379" t="s">
        <v>221</v>
      </c>
      <c r="C379">
        <v>8</v>
      </c>
      <c r="E379" t="s">
        <v>160</v>
      </c>
      <c r="F379" s="4" t="s">
        <v>333</v>
      </c>
      <c r="G379" s="2">
        <v>15648.5</v>
      </c>
      <c r="H379" s="2">
        <v>0</v>
      </c>
    </row>
    <row r="380" spans="1:8" hidden="1" x14ac:dyDescent="0.2">
      <c r="A380" s="3">
        <v>42424</v>
      </c>
      <c r="B380" t="s">
        <v>221</v>
      </c>
      <c r="C380">
        <v>8</v>
      </c>
      <c r="E380" t="s">
        <v>182</v>
      </c>
      <c r="F380" s="4" t="s">
        <v>333</v>
      </c>
      <c r="G380" s="2">
        <v>11767.699999999999</v>
      </c>
      <c r="H380" s="2">
        <v>0</v>
      </c>
    </row>
    <row r="381" spans="1:8" hidden="1" x14ac:dyDescent="0.2">
      <c r="A381" s="3">
        <v>42424</v>
      </c>
      <c r="B381" t="s">
        <v>221</v>
      </c>
      <c r="C381">
        <v>8</v>
      </c>
      <c r="E381" t="s">
        <v>180</v>
      </c>
      <c r="F381" s="4" t="s">
        <v>333</v>
      </c>
      <c r="G381" s="2">
        <v>4233.5999999999995</v>
      </c>
      <c r="H381" s="2">
        <v>0</v>
      </c>
    </row>
    <row r="382" spans="1:8" hidden="1" x14ac:dyDescent="0.2">
      <c r="A382" s="3">
        <v>42424</v>
      </c>
      <c r="B382" t="s">
        <v>221</v>
      </c>
      <c r="C382">
        <v>8</v>
      </c>
      <c r="E382" t="s">
        <v>154</v>
      </c>
      <c r="F382" s="4" t="s">
        <v>333</v>
      </c>
      <c r="G382" s="2">
        <v>44584.47</v>
      </c>
      <c r="H382" s="2">
        <v>0</v>
      </c>
    </row>
    <row r="383" spans="1:8" hidden="1" x14ac:dyDescent="0.2">
      <c r="A383" s="3">
        <v>42424</v>
      </c>
      <c r="B383" t="s">
        <v>221</v>
      </c>
      <c r="C383">
        <v>8</v>
      </c>
      <c r="E383" t="s">
        <v>184</v>
      </c>
      <c r="F383" s="4" t="s">
        <v>333</v>
      </c>
      <c r="G383" s="2">
        <v>23182.18</v>
      </c>
      <c r="H383" s="2">
        <v>0</v>
      </c>
    </row>
    <row r="384" spans="1:8" hidden="1" x14ac:dyDescent="0.2">
      <c r="A384" s="3">
        <v>42424</v>
      </c>
      <c r="B384" t="s">
        <v>221</v>
      </c>
      <c r="C384">
        <v>8</v>
      </c>
      <c r="E384" t="s">
        <v>154</v>
      </c>
      <c r="F384" s="4" t="s">
        <v>333</v>
      </c>
      <c r="G384" s="2">
        <v>65323.51</v>
      </c>
      <c r="H384" s="2">
        <v>0</v>
      </c>
    </row>
    <row r="385" spans="1:8" hidden="1" x14ac:dyDescent="0.2">
      <c r="A385" s="3">
        <v>42424</v>
      </c>
      <c r="B385" t="s">
        <v>221</v>
      </c>
      <c r="C385">
        <v>8</v>
      </c>
      <c r="E385" t="s">
        <v>186</v>
      </c>
      <c r="F385" s="4" t="s">
        <v>333</v>
      </c>
      <c r="G385" s="2">
        <v>19124</v>
      </c>
      <c r="H385" s="2">
        <v>0</v>
      </c>
    </row>
    <row r="386" spans="1:8" hidden="1" x14ac:dyDescent="0.2">
      <c r="A386" s="3">
        <v>42424</v>
      </c>
      <c r="B386" t="s">
        <v>221</v>
      </c>
      <c r="C386">
        <v>8</v>
      </c>
      <c r="E386" t="s">
        <v>194</v>
      </c>
      <c r="F386" t="s">
        <v>193</v>
      </c>
      <c r="G386" s="2">
        <v>1721.0900000000001</v>
      </c>
      <c r="H386" s="2">
        <v>0</v>
      </c>
    </row>
    <row r="387" spans="1:8" hidden="1" x14ac:dyDescent="0.2">
      <c r="A387" s="3">
        <v>42424</v>
      </c>
      <c r="B387" t="s">
        <v>221</v>
      </c>
      <c r="C387">
        <v>8</v>
      </c>
      <c r="E387" t="s">
        <v>201</v>
      </c>
      <c r="F387" t="s">
        <v>193</v>
      </c>
      <c r="G387" s="2">
        <v>892.15</v>
      </c>
      <c r="H387" s="2">
        <v>0</v>
      </c>
    </row>
    <row r="388" spans="1:8" hidden="1" x14ac:dyDescent="0.2">
      <c r="A388" s="3">
        <v>42424</v>
      </c>
      <c r="B388" t="s">
        <v>221</v>
      </c>
      <c r="C388">
        <v>8</v>
      </c>
      <c r="E388" t="s">
        <v>162</v>
      </c>
      <c r="F388" s="4" t="s">
        <v>333</v>
      </c>
      <c r="G388" s="2">
        <v>3885</v>
      </c>
      <c r="H388" s="2">
        <v>0</v>
      </c>
    </row>
    <row r="389" spans="1:8" hidden="1" x14ac:dyDescent="0.2">
      <c r="A389" s="3">
        <v>42424</v>
      </c>
      <c r="B389" t="s">
        <v>221</v>
      </c>
      <c r="C389">
        <v>8</v>
      </c>
      <c r="E389" t="s">
        <v>6</v>
      </c>
      <c r="F389" t="s">
        <v>5</v>
      </c>
      <c r="G389" s="2">
        <v>0</v>
      </c>
      <c r="H389" s="2">
        <v>189618.17</v>
      </c>
    </row>
    <row r="390" spans="1:8" hidden="1" x14ac:dyDescent="0.2">
      <c r="A390" s="3">
        <v>42424</v>
      </c>
      <c r="B390" t="s">
        <v>221</v>
      </c>
      <c r="C390">
        <v>8</v>
      </c>
      <c r="E390" t="s">
        <v>56</v>
      </c>
      <c r="F390" t="s">
        <v>47</v>
      </c>
      <c r="G390" s="2">
        <v>0</v>
      </c>
      <c r="H390" s="2">
        <v>744.03000000000009</v>
      </c>
    </row>
    <row r="391" spans="1:8" hidden="1" x14ac:dyDescent="0.2">
      <c r="A391" s="3">
        <v>42424</v>
      </c>
      <c r="B391" t="s">
        <v>221</v>
      </c>
      <c r="C391">
        <v>9</v>
      </c>
      <c r="E391" t="s">
        <v>58</v>
      </c>
      <c r="F391" t="s">
        <v>59</v>
      </c>
      <c r="G391" s="2">
        <v>303886.73</v>
      </c>
      <c r="H391" s="2">
        <v>0</v>
      </c>
    </row>
    <row r="392" spans="1:8" hidden="1" x14ac:dyDescent="0.2">
      <c r="A392" s="3">
        <v>42424</v>
      </c>
      <c r="B392" t="s">
        <v>221</v>
      </c>
      <c r="C392">
        <v>9</v>
      </c>
      <c r="E392" t="s">
        <v>100</v>
      </c>
      <c r="F392" s="4" t="s">
        <v>330</v>
      </c>
      <c r="G392" s="2">
        <v>39505.269999999997</v>
      </c>
      <c r="H392" s="2">
        <v>0</v>
      </c>
    </row>
    <row r="393" spans="1:8" hidden="1" x14ac:dyDescent="0.2">
      <c r="A393" s="3">
        <v>42424</v>
      </c>
      <c r="B393" t="s">
        <v>221</v>
      </c>
      <c r="C393">
        <v>9</v>
      </c>
      <c r="E393" t="s">
        <v>64</v>
      </c>
      <c r="F393" t="s">
        <v>63</v>
      </c>
      <c r="G393" s="2">
        <v>0</v>
      </c>
      <c r="H393" s="2">
        <v>343392</v>
      </c>
    </row>
    <row r="394" spans="1:8" hidden="1" x14ac:dyDescent="0.2">
      <c r="A394" s="3">
        <v>42424</v>
      </c>
      <c r="B394" t="s">
        <v>221</v>
      </c>
      <c r="C394">
        <v>10</v>
      </c>
      <c r="E394" t="s">
        <v>178</v>
      </c>
      <c r="F394" s="4" t="s">
        <v>333</v>
      </c>
      <c r="G394" s="2">
        <v>4687781.4899999993</v>
      </c>
      <c r="H394" s="2">
        <v>0</v>
      </c>
    </row>
    <row r="395" spans="1:8" hidden="1" x14ac:dyDescent="0.2">
      <c r="A395" s="3">
        <v>42424</v>
      </c>
      <c r="B395" t="s">
        <v>221</v>
      </c>
      <c r="C395">
        <v>10</v>
      </c>
      <c r="E395" t="s">
        <v>100</v>
      </c>
      <c r="F395" s="4" t="s">
        <v>330</v>
      </c>
      <c r="G395" s="2">
        <v>234389.05000000002</v>
      </c>
      <c r="H395" s="2">
        <v>0</v>
      </c>
    </row>
    <row r="396" spans="1:8" hidden="1" x14ac:dyDescent="0.2">
      <c r="A396" s="3">
        <v>42424</v>
      </c>
      <c r="B396" t="s">
        <v>221</v>
      </c>
      <c r="C396">
        <v>10</v>
      </c>
      <c r="E396" t="s">
        <v>178</v>
      </c>
      <c r="F396" s="4" t="s">
        <v>333</v>
      </c>
      <c r="G396" s="2">
        <v>4897895.9400000004</v>
      </c>
      <c r="H396" s="2">
        <v>0</v>
      </c>
    </row>
    <row r="397" spans="1:8" hidden="1" x14ac:dyDescent="0.2">
      <c r="A397" s="3">
        <v>42424</v>
      </c>
      <c r="B397" t="s">
        <v>221</v>
      </c>
      <c r="C397">
        <v>10</v>
      </c>
      <c r="E397" t="s">
        <v>100</v>
      </c>
      <c r="F397" s="4" t="s">
        <v>330</v>
      </c>
      <c r="G397" s="2">
        <v>244894.79</v>
      </c>
      <c r="H397" s="2">
        <v>0</v>
      </c>
    </row>
    <row r="398" spans="1:8" hidden="1" x14ac:dyDescent="0.2">
      <c r="A398" s="3">
        <v>42424</v>
      </c>
      <c r="B398" t="s">
        <v>221</v>
      </c>
      <c r="C398">
        <v>10</v>
      </c>
      <c r="E398" t="s">
        <v>64</v>
      </c>
      <c r="F398" t="s">
        <v>63</v>
      </c>
      <c r="G398" s="2">
        <v>0</v>
      </c>
      <c r="H398" s="2">
        <v>4922170.54</v>
      </c>
    </row>
    <row r="399" spans="1:8" hidden="1" x14ac:dyDescent="0.2">
      <c r="A399" s="3">
        <v>42424</v>
      </c>
      <c r="B399" t="s">
        <v>221</v>
      </c>
      <c r="C399">
        <v>10</v>
      </c>
      <c r="E399" t="s">
        <v>64</v>
      </c>
      <c r="F399" t="s">
        <v>63</v>
      </c>
      <c r="G399" s="2">
        <v>0</v>
      </c>
      <c r="H399" s="2">
        <v>5142790.7300000004</v>
      </c>
    </row>
    <row r="400" spans="1:8" hidden="1" x14ac:dyDescent="0.2">
      <c r="A400" s="3">
        <v>42424</v>
      </c>
      <c r="B400" t="s">
        <v>221</v>
      </c>
      <c r="C400">
        <v>11</v>
      </c>
      <c r="E400" t="s">
        <v>58</v>
      </c>
      <c r="F400" t="s">
        <v>59</v>
      </c>
      <c r="G400" s="2">
        <v>-2067633.5399999998</v>
      </c>
      <c r="H400" s="2">
        <v>0</v>
      </c>
    </row>
    <row r="401" spans="1:8" hidden="1" x14ac:dyDescent="0.2">
      <c r="A401" s="3">
        <v>42424</v>
      </c>
      <c r="B401" t="s">
        <v>221</v>
      </c>
      <c r="C401">
        <v>11</v>
      </c>
      <c r="E401" t="s">
        <v>64</v>
      </c>
      <c r="F401" t="s">
        <v>63</v>
      </c>
      <c r="G401" s="2">
        <v>0</v>
      </c>
      <c r="H401" s="2">
        <v>-349517</v>
      </c>
    </row>
    <row r="402" spans="1:8" hidden="1" x14ac:dyDescent="0.2">
      <c r="A402" s="3">
        <v>42424</v>
      </c>
      <c r="B402" t="s">
        <v>221</v>
      </c>
      <c r="C402">
        <v>11</v>
      </c>
      <c r="E402" t="s">
        <v>64</v>
      </c>
      <c r="F402" t="s">
        <v>63</v>
      </c>
      <c r="G402" s="2">
        <v>0</v>
      </c>
      <c r="H402" s="2">
        <v>-134582</v>
      </c>
    </row>
    <row r="403" spans="1:8" hidden="1" x14ac:dyDescent="0.2">
      <c r="A403" s="3">
        <v>42424</v>
      </c>
      <c r="B403" t="s">
        <v>221</v>
      </c>
      <c r="C403">
        <v>11</v>
      </c>
      <c r="E403" t="s">
        <v>64</v>
      </c>
      <c r="F403" t="s">
        <v>63</v>
      </c>
      <c r="G403" s="2">
        <v>0</v>
      </c>
      <c r="H403" s="2">
        <v>-173488</v>
      </c>
    </row>
    <row r="404" spans="1:8" hidden="1" x14ac:dyDescent="0.2">
      <c r="A404" s="3">
        <v>42424</v>
      </c>
      <c r="B404" t="s">
        <v>221</v>
      </c>
      <c r="C404">
        <v>11</v>
      </c>
      <c r="E404" t="s">
        <v>64</v>
      </c>
      <c r="F404" t="s">
        <v>63</v>
      </c>
      <c r="G404" s="2">
        <v>0</v>
      </c>
      <c r="H404" s="2">
        <v>-156380</v>
      </c>
    </row>
    <row r="405" spans="1:8" hidden="1" x14ac:dyDescent="0.2">
      <c r="A405" s="3">
        <v>42424</v>
      </c>
      <c r="B405" t="s">
        <v>221</v>
      </c>
      <c r="C405">
        <v>11</v>
      </c>
      <c r="E405" t="s">
        <v>64</v>
      </c>
      <c r="F405" t="s">
        <v>63</v>
      </c>
      <c r="G405" s="2">
        <v>0</v>
      </c>
      <c r="H405" s="2">
        <v>-583240</v>
      </c>
    </row>
    <row r="406" spans="1:8" hidden="1" x14ac:dyDescent="0.2">
      <c r="A406" s="3">
        <v>42424</v>
      </c>
      <c r="B406" t="s">
        <v>221</v>
      </c>
      <c r="C406">
        <v>11</v>
      </c>
      <c r="E406" t="s">
        <v>64</v>
      </c>
      <c r="F406" t="s">
        <v>63</v>
      </c>
      <c r="G406" s="2">
        <v>0</v>
      </c>
      <c r="H406" s="2">
        <v>-83440</v>
      </c>
    </row>
    <row r="407" spans="1:8" hidden="1" x14ac:dyDescent="0.2">
      <c r="A407" s="3">
        <v>42424</v>
      </c>
      <c r="B407" t="s">
        <v>221</v>
      </c>
      <c r="C407">
        <v>11</v>
      </c>
      <c r="E407" t="s">
        <v>64</v>
      </c>
      <c r="F407" t="s">
        <v>63</v>
      </c>
      <c r="G407" s="2">
        <v>0</v>
      </c>
      <c r="H407" s="2">
        <v>-107492</v>
      </c>
    </row>
    <row r="408" spans="1:8" hidden="1" x14ac:dyDescent="0.2">
      <c r="A408" s="3">
        <v>42424</v>
      </c>
      <c r="B408" t="s">
        <v>221</v>
      </c>
      <c r="C408">
        <v>11</v>
      </c>
      <c r="E408" t="s">
        <v>64</v>
      </c>
      <c r="F408" t="s">
        <v>63</v>
      </c>
      <c r="G408" s="2">
        <v>0</v>
      </c>
      <c r="H408" s="2">
        <v>-388150</v>
      </c>
    </row>
    <row r="409" spans="1:8" hidden="1" x14ac:dyDescent="0.2">
      <c r="A409" s="3">
        <v>42424</v>
      </c>
      <c r="B409" t="s">
        <v>221</v>
      </c>
      <c r="C409">
        <v>11</v>
      </c>
      <c r="E409" t="s">
        <v>64</v>
      </c>
      <c r="F409" t="s">
        <v>63</v>
      </c>
      <c r="G409" s="2">
        <v>0</v>
      </c>
      <c r="H409" s="2">
        <v>-91344.54</v>
      </c>
    </row>
    <row r="410" spans="1:8" hidden="1" x14ac:dyDescent="0.2">
      <c r="A410" s="3">
        <v>42424</v>
      </c>
      <c r="B410" t="s">
        <v>221</v>
      </c>
      <c r="C410">
        <v>12</v>
      </c>
      <c r="E410" t="s">
        <v>178</v>
      </c>
      <c r="F410" s="4" t="s">
        <v>333</v>
      </c>
      <c r="G410" s="2">
        <v>-5250000</v>
      </c>
      <c r="H410" s="2">
        <v>0</v>
      </c>
    </row>
    <row r="411" spans="1:8" hidden="1" x14ac:dyDescent="0.2">
      <c r="A411" s="3">
        <v>42424</v>
      </c>
      <c r="B411" t="s">
        <v>221</v>
      </c>
      <c r="C411">
        <v>12</v>
      </c>
      <c r="E411" t="s">
        <v>127</v>
      </c>
      <c r="F411" t="s">
        <v>128</v>
      </c>
      <c r="G411" s="2">
        <v>0</v>
      </c>
      <c r="H411" s="2">
        <v>-5250000</v>
      </c>
    </row>
    <row r="412" spans="1:8" hidden="1" x14ac:dyDescent="0.2">
      <c r="A412" s="3">
        <v>42424</v>
      </c>
      <c r="B412" t="s">
        <v>221</v>
      </c>
      <c r="C412">
        <v>13</v>
      </c>
      <c r="E412" t="s">
        <v>198</v>
      </c>
      <c r="F412" t="s">
        <v>193</v>
      </c>
      <c r="G412" s="2">
        <v>350000</v>
      </c>
      <c r="H412" s="2">
        <v>0</v>
      </c>
    </row>
    <row r="413" spans="1:8" hidden="1" x14ac:dyDescent="0.2">
      <c r="A413" s="3">
        <v>42424</v>
      </c>
      <c r="B413" t="s">
        <v>221</v>
      </c>
      <c r="C413">
        <v>13</v>
      </c>
      <c r="E413" t="s">
        <v>10</v>
      </c>
      <c r="F413" t="s">
        <v>8</v>
      </c>
      <c r="G413" s="2">
        <v>0</v>
      </c>
      <c r="H413" s="2">
        <v>350000</v>
      </c>
    </row>
    <row r="414" spans="1:8" hidden="1" x14ac:dyDescent="0.2">
      <c r="A414" s="3">
        <v>42424</v>
      </c>
      <c r="B414" t="s">
        <v>221</v>
      </c>
      <c r="C414">
        <v>14</v>
      </c>
      <c r="E414" t="s">
        <v>58</v>
      </c>
      <c r="F414" t="s">
        <v>59</v>
      </c>
      <c r="G414" s="2">
        <v>239796.55000000002</v>
      </c>
      <c r="H414" s="2">
        <v>0</v>
      </c>
    </row>
    <row r="415" spans="1:8" hidden="1" x14ac:dyDescent="0.2">
      <c r="A415" s="3">
        <v>42424</v>
      </c>
      <c r="B415" t="s">
        <v>221</v>
      </c>
      <c r="C415">
        <v>14</v>
      </c>
      <c r="E415" t="s">
        <v>100</v>
      </c>
      <c r="F415" s="4" t="s">
        <v>330</v>
      </c>
      <c r="G415" s="2">
        <v>31173.450000000004</v>
      </c>
      <c r="H415" s="2">
        <v>0</v>
      </c>
    </row>
    <row r="416" spans="1:8" hidden="1" x14ac:dyDescent="0.2">
      <c r="A416" s="3">
        <v>42424</v>
      </c>
      <c r="B416" t="s">
        <v>221</v>
      </c>
      <c r="C416">
        <v>14</v>
      </c>
      <c r="E416" t="s">
        <v>64</v>
      </c>
      <c r="F416" t="s">
        <v>63</v>
      </c>
      <c r="G416" s="2">
        <v>0</v>
      </c>
      <c r="H416" s="2">
        <v>270970</v>
      </c>
    </row>
    <row r="417" spans="1:8" hidden="1" x14ac:dyDescent="0.2">
      <c r="A417" s="3">
        <v>42424</v>
      </c>
      <c r="B417" t="s">
        <v>221</v>
      </c>
      <c r="C417">
        <v>15</v>
      </c>
      <c r="E417" t="s">
        <v>58</v>
      </c>
      <c r="F417" t="s">
        <v>59</v>
      </c>
      <c r="G417" s="2">
        <v>309307.11000000004</v>
      </c>
      <c r="H417" s="2">
        <v>0</v>
      </c>
    </row>
    <row r="418" spans="1:8" hidden="1" x14ac:dyDescent="0.2">
      <c r="A418" s="3">
        <v>42424</v>
      </c>
      <c r="B418" t="s">
        <v>221</v>
      </c>
      <c r="C418">
        <v>15</v>
      </c>
      <c r="E418" t="s">
        <v>100</v>
      </c>
      <c r="F418" s="4" t="s">
        <v>330</v>
      </c>
      <c r="G418" s="2">
        <v>40209.89</v>
      </c>
      <c r="H418" s="2">
        <v>0</v>
      </c>
    </row>
    <row r="419" spans="1:8" hidden="1" x14ac:dyDescent="0.2">
      <c r="A419" s="3">
        <v>42424</v>
      </c>
      <c r="B419" t="s">
        <v>221</v>
      </c>
      <c r="C419">
        <v>15</v>
      </c>
      <c r="E419" t="s">
        <v>64</v>
      </c>
      <c r="F419" t="s">
        <v>63</v>
      </c>
      <c r="G419" s="2">
        <v>0</v>
      </c>
      <c r="H419" s="2">
        <v>349517</v>
      </c>
    </row>
    <row r="420" spans="1:8" hidden="1" x14ac:dyDescent="0.2">
      <c r="A420" s="3">
        <v>42424</v>
      </c>
      <c r="B420" t="s">
        <v>221</v>
      </c>
      <c r="C420">
        <v>16</v>
      </c>
      <c r="E420" t="s">
        <v>58</v>
      </c>
      <c r="F420" t="s">
        <v>59</v>
      </c>
      <c r="G420" s="2">
        <v>4261.7400000000007</v>
      </c>
      <c r="H420" s="2">
        <v>0</v>
      </c>
    </row>
    <row r="421" spans="1:8" hidden="1" x14ac:dyDescent="0.2">
      <c r="A421" s="3">
        <v>42424</v>
      </c>
      <c r="B421" t="s">
        <v>221</v>
      </c>
      <c r="C421">
        <v>16</v>
      </c>
      <c r="E421" t="s">
        <v>100</v>
      </c>
      <c r="F421" s="4" t="s">
        <v>330</v>
      </c>
      <c r="G421" s="2">
        <v>42.56</v>
      </c>
      <c r="H421" s="2">
        <v>0</v>
      </c>
    </row>
    <row r="422" spans="1:8" hidden="1" x14ac:dyDescent="0.2">
      <c r="A422" s="3">
        <v>42424</v>
      </c>
      <c r="B422" t="s">
        <v>221</v>
      </c>
      <c r="C422">
        <v>16</v>
      </c>
      <c r="E422" t="s">
        <v>64</v>
      </c>
      <c r="F422" t="s">
        <v>63</v>
      </c>
      <c r="G422" s="2">
        <v>0</v>
      </c>
      <c r="H422" s="2">
        <v>4304.3</v>
      </c>
    </row>
    <row r="423" spans="1:8" hidden="1" x14ac:dyDescent="0.2">
      <c r="A423" s="3">
        <v>42424</v>
      </c>
      <c r="B423" t="s">
        <v>221</v>
      </c>
      <c r="C423">
        <v>17</v>
      </c>
      <c r="E423" t="s">
        <v>176</v>
      </c>
      <c r="F423" s="4" t="s">
        <v>333</v>
      </c>
      <c r="G423" s="2">
        <v>4955.72</v>
      </c>
      <c r="H423" s="2">
        <v>0</v>
      </c>
    </row>
    <row r="424" spans="1:8" hidden="1" x14ac:dyDescent="0.2">
      <c r="A424" s="3">
        <v>42424</v>
      </c>
      <c r="B424" t="s">
        <v>221</v>
      </c>
      <c r="C424">
        <v>17</v>
      </c>
      <c r="E424" t="s">
        <v>100</v>
      </c>
      <c r="F424" s="4" t="s">
        <v>330</v>
      </c>
      <c r="G424" s="2">
        <v>644.28000000000009</v>
      </c>
      <c r="H424" s="2">
        <v>0</v>
      </c>
    </row>
    <row r="425" spans="1:8" hidden="1" x14ac:dyDescent="0.2">
      <c r="A425" s="3">
        <v>42424</v>
      </c>
      <c r="B425" t="s">
        <v>221</v>
      </c>
      <c r="C425">
        <v>17</v>
      </c>
      <c r="E425" t="s">
        <v>64</v>
      </c>
      <c r="F425" t="s">
        <v>63</v>
      </c>
      <c r="G425" s="2">
        <v>0</v>
      </c>
      <c r="H425" s="2">
        <v>5600</v>
      </c>
    </row>
    <row r="426" spans="1:8" hidden="1" x14ac:dyDescent="0.2">
      <c r="A426" s="3">
        <v>42424</v>
      </c>
      <c r="B426" t="s">
        <v>221</v>
      </c>
      <c r="C426">
        <v>18</v>
      </c>
      <c r="E426" t="s">
        <v>58</v>
      </c>
      <c r="F426" t="s">
        <v>59</v>
      </c>
      <c r="G426" s="2">
        <v>18584.09</v>
      </c>
      <c r="H426" s="2">
        <v>0</v>
      </c>
    </row>
    <row r="427" spans="1:8" hidden="1" x14ac:dyDescent="0.2">
      <c r="A427" s="3">
        <v>42424</v>
      </c>
      <c r="B427" t="s">
        <v>221</v>
      </c>
      <c r="C427">
        <v>18</v>
      </c>
      <c r="E427" t="s">
        <v>100</v>
      </c>
      <c r="F427" s="4" t="s">
        <v>330</v>
      </c>
      <c r="G427" s="2">
        <v>2415.91</v>
      </c>
      <c r="H427" s="2">
        <v>0</v>
      </c>
    </row>
    <row r="428" spans="1:8" hidden="1" x14ac:dyDescent="0.2">
      <c r="A428" s="3">
        <v>42424</v>
      </c>
      <c r="B428" t="s">
        <v>221</v>
      </c>
      <c r="C428">
        <v>18</v>
      </c>
      <c r="E428" t="s">
        <v>64</v>
      </c>
      <c r="F428" t="s">
        <v>63</v>
      </c>
      <c r="G428" s="2">
        <v>0</v>
      </c>
      <c r="H428" s="2">
        <v>21000</v>
      </c>
    </row>
    <row r="429" spans="1:8" hidden="1" x14ac:dyDescent="0.2">
      <c r="A429" s="3">
        <v>42424</v>
      </c>
      <c r="B429" t="s">
        <v>221</v>
      </c>
      <c r="C429">
        <v>19</v>
      </c>
      <c r="E429" t="s">
        <v>2</v>
      </c>
      <c r="F429" t="s">
        <v>3</v>
      </c>
      <c r="G429" s="2">
        <v>35000</v>
      </c>
      <c r="H429" s="2">
        <v>0</v>
      </c>
    </row>
    <row r="430" spans="1:8" hidden="1" x14ac:dyDescent="0.2">
      <c r="A430" s="3">
        <v>42424</v>
      </c>
      <c r="B430" t="s">
        <v>221</v>
      </c>
      <c r="C430">
        <v>19</v>
      </c>
      <c r="E430" t="s">
        <v>2</v>
      </c>
      <c r="F430" t="s">
        <v>3</v>
      </c>
      <c r="G430" s="2">
        <v>35000</v>
      </c>
      <c r="H430" s="2">
        <v>0</v>
      </c>
    </row>
    <row r="431" spans="1:8" hidden="1" x14ac:dyDescent="0.2">
      <c r="A431" s="3">
        <v>42424</v>
      </c>
      <c r="B431" t="s">
        <v>221</v>
      </c>
      <c r="C431">
        <v>19</v>
      </c>
      <c r="E431" t="s">
        <v>6</v>
      </c>
      <c r="F431" t="s">
        <v>5</v>
      </c>
      <c r="G431" s="2">
        <v>0</v>
      </c>
      <c r="H431" s="2">
        <v>35000</v>
      </c>
    </row>
    <row r="432" spans="1:8" hidden="1" x14ac:dyDescent="0.2">
      <c r="A432" s="3">
        <v>42424</v>
      </c>
      <c r="B432" t="s">
        <v>221</v>
      </c>
      <c r="C432">
        <v>19</v>
      </c>
      <c r="E432" t="s">
        <v>6</v>
      </c>
      <c r="F432" t="s">
        <v>5</v>
      </c>
      <c r="G432" s="2">
        <v>0</v>
      </c>
      <c r="H432" s="2">
        <v>35000</v>
      </c>
    </row>
    <row r="433" spans="1:8" hidden="1" x14ac:dyDescent="0.2">
      <c r="A433" s="3">
        <v>42424</v>
      </c>
      <c r="B433" t="s">
        <v>221</v>
      </c>
      <c r="C433">
        <v>20</v>
      </c>
      <c r="E433" t="s">
        <v>166</v>
      </c>
      <c r="F433" s="4" t="s">
        <v>333</v>
      </c>
      <c r="G433" s="2">
        <v>1296617</v>
      </c>
      <c r="H433" s="2">
        <v>0</v>
      </c>
    </row>
    <row r="434" spans="1:8" hidden="1" x14ac:dyDescent="0.2">
      <c r="A434" s="3">
        <v>42424</v>
      </c>
      <c r="B434" t="s">
        <v>221</v>
      </c>
      <c r="C434">
        <v>20</v>
      </c>
      <c r="E434" t="s">
        <v>6</v>
      </c>
      <c r="F434" t="s">
        <v>5</v>
      </c>
      <c r="G434" s="2">
        <v>0</v>
      </c>
      <c r="H434" s="2">
        <v>1296617</v>
      </c>
    </row>
    <row r="435" spans="1:8" hidden="1" x14ac:dyDescent="0.2">
      <c r="A435" s="3">
        <v>42424</v>
      </c>
      <c r="B435" t="s">
        <v>221</v>
      </c>
      <c r="C435">
        <v>21</v>
      </c>
      <c r="E435" t="s">
        <v>206</v>
      </c>
      <c r="F435" t="s">
        <v>205</v>
      </c>
      <c r="G435" s="2">
        <v>1400</v>
      </c>
      <c r="H435" s="2">
        <v>0</v>
      </c>
    </row>
    <row r="436" spans="1:8" hidden="1" x14ac:dyDescent="0.2">
      <c r="A436" s="3">
        <v>42424</v>
      </c>
      <c r="B436" t="s">
        <v>221</v>
      </c>
      <c r="C436">
        <v>21</v>
      </c>
      <c r="E436" t="s">
        <v>6</v>
      </c>
      <c r="F436" t="s">
        <v>5</v>
      </c>
      <c r="G436" s="2">
        <v>0</v>
      </c>
      <c r="H436" s="2">
        <v>1400</v>
      </c>
    </row>
    <row r="437" spans="1:8" hidden="1" x14ac:dyDescent="0.2">
      <c r="A437" s="3">
        <v>42424</v>
      </c>
      <c r="B437" t="s">
        <v>221</v>
      </c>
      <c r="C437">
        <v>22</v>
      </c>
      <c r="E437" t="s">
        <v>94</v>
      </c>
      <c r="F437" s="4" t="s">
        <v>328</v>
      </c>
      <c r="G437" s="2">
        <v>2418281.81</v>
      </c>
      <c r="H437" s="2">
        <v>0</v>
      </c>
    </row>
    <row r="438" spans="1:8" hidden="1" x14ac:dyDescent="0.2">
      <c r="A438" s="3">
        <v>42424</v>
      </c>
      <c r="B438" t="s">
        <v>221</v>
      </c>
      <c r="C438">
        <v>22</v>
      </c>
      <c r="E438" t="s">
        <v>6</v>
      </c>
      <c r="F438" t="s">
        <v>5</v>
      </c>
      <c r="G438" s="2">
        <v>0</v>
      </c>
      <c r="H438" s="2">
        <v>2088252.81</v>
      </c>
    </row>
    <row r="439" spans="1:8" hidden="1" x14ac:dyDescent="0.2">
      <c r="A439" s="3">
        <v>42424</v>
      </c>
      <c r="B439" t="s">
        <v>221</v>
      </c>
      <c r="C439">
        <v>22</v>
      </c>
      <c r="E439" t="s">
        <v>6</v>
      </c>
      <c r="F439" t="s">
        <v>5</v>
      </c>
      <c r="G439" s="2">
        <v>0</v>
      </c>
      <c r="H439" s="2">
        <v>328349</v>
      </c>
    </row>
    <row r="440" spans="1:8" hidden="1" x14ac:dyDescent="0.2">
      <c r="A440" s="3">
        <v>42424</v>
      </c>
      <c r="B440" t="s">
        <v>221</v>
      </c>
      <c r="C440">
        <v>22</v>
      </c>
      <c r="E440" t="s">
        <v>6</v>
      </c>
      <c r="F440" t="s">
        <v>5</v>
      </c>
      <c r="G440" s="2">
        <v>0</v>
      </c>
      <c r="H440" s="2">
        <v>1680</v>
      </c>
    </row>
    <row r="441" spans="1:8" hidden="1" x14ac:dyDescent="0.2">
      <c r="A441" s="3">
        <v>42424</v>
      </c>
      <c r="B441" t="s">
        <v>221</v>
      </c>
      <c r="C441">
        <v>22</v>
      </c>
      <c r="E441" t="s">
        <v>164</v>
      </c>
      <c r="F441" s="4" t="s">
        <v>333</v>
      </c>
      <c r="G441" s="2">
        <v>-76514.83</v>
      </c>
      <c r="H441" s="2">
        <v>0</v>
      </c>
    </row>
    <row r="442" spans="1:8" hidden="1" x14ac:dyDescent="0.2">
      <c r="A442" s="3">
        <v>42424</v>
      </c>
      <c r="B442" t="s">
        <v>221</v>
      </c>
      <c r="C442">
        <v>22</v>
      </c>
      <c r="E442" t="s">
        <v>94</v>
      </c>
      <c r="F442" s="4" t="s">
        <v>328</v>
      </c>
      <c r="G442" s="2">
        <v>0</v>
      </c>
      <c r="H442" s="2">
        <v>-76514.83</v>
      </c>
    </row>
    <row r="443" spans="1:8" hidden="1" x14ac:dyDescent="0.2">
      <c r="A443" s="3">
        <v>42424</v>
      </c>
      <c r="B443" t="s">
        <v>221</v>
      </c>
      <c r="C443">
        <v>23</v>
      </c>
      <c r="E443" t="s">
        <v>94</v>
      </c>
      <c r="F443" s="4" t="s">
        <v>328</v>
      </c>
      <c r="G443" s="2">
        <v>92400</v>
      </c>
      <c r="H443" s="2">
        <v>0</v>
      </c>
    </row>
    <row r="444" spans="1:8" hidden="1" x14ac:dyDescent="0.2">
      <c r="A444" s="3">
        <v>42424</v>
      </c>
      <c r="B444" t="s">
        <v>221</v>
      </c>
      <c r="C444">
        <v>23</v>
      </c>
      <c r="E444" t="s">
        <v>6</v>
      </c>
      <c r="F444" t="s">
        <v>5</v>
      </c>
      <c r="G444" s="2">
        <v>0</v>
      </c>
      <c r="H444" s="2">
        <v>19600</v>
      </c>
    </row>
    <row r="445" spans="1:8" hidden="1" x14ac:dyDescent="0.2">
      <c r="A445" s="3">
        <v>42424</v>
      </c>
      <c r="B445" t="s">
        <v>221</v>
      </c>
      <c r="C445">
        <v>23</v>
      </c>
      <c r="E445" t="s">
        <v>6</v>
      </c>
      <c r="F445" t="s">
        <v>5</v>
      </c>
      <c r="G445" s="2">
        <v>0</v>
      </c>
      <c r="H445" s="2">
        <v>19600</v>
      </c>
    </row>
    <row r="446" spans="1:8" hidden="1" x14ac:dyDescent="0.2">
      <c r="A446" s="3">
        <v>42424</v>
      </c>
      <c r="B446" t="s">
        <v>221</v>
      </c>
      <c r="C446">
        <v>23</v>
      </c>
      <c r="E446" t="s">
        <v>6</v>
      </c>
      <c r="F446" t="s">
        <v>5</v>
      </c>
      <c r="G446" s="2">
        <v>0</v>
      </c>
      <c r="H446" s="2">
        <v>53200</v>
      </c>
    </row>
    <row r="447" spans="1:8" hidden="1" x14ac:dyDescent="0.2">
      <c r="A447" s="3">
        <v>42424</v>
      </c>
      <c r="B447" t="s">
        <v>221</v>
      </c>
      <c r="C447">
        <v>24</v>
      </c>
      <c r="E447" t="s">
        <v>110</v>
      </c>
      <c r="F447" s="4" t="s">
        <v>330</v>
      </c>
      <c r="G447" s="2">
        <v>89627.510000000009</v>
      </c>
      <c r="H447" s="2">
        <v>0</v>
      </c>
    </row>
    <row r="448" spans="1:8" hidden="1" x14ac:dyDescent="0.2">
      <c r="A448" s="3">
        <v>42424</v>
      </c>
      <c r="B448" t="s">
        <v>221</v>
      </c>
      <c r="C448">
        <v>24</v>
      </c>
      <c r="E448" t="s">
        <v>6</v>
      </c>
      <c r="F448" t="s">
        <v>5</v>
      </c>
      <c r="G448" s="2">
        <v>0</v>
      </c>
      <c r="H448" s="2">
        <v>89627.510000000009</v>
      </c>
    </row>
    <row r="449" spans="1:8" hidden="1" x14ac:dyDescent="0.2">
      <c r="A449" s="3">
        <v>42424</v>
      </c>
      <c r="B449" t="s">
        <v>221</v>
      </c>
      <c r="C449">
        <v>25</v>
      </c>
      <c r="E449" t="s">
        <v>64</v>
      </c>
      <c r="F449" t="s">
        <v>63</v>
      </c>
      <c r="G449" s="2">
        <v>261117.14999999997</v>
      </c>
      <c r="H449" s="2">
        <v>0</v>
      </c>
    </row>
    <row r="450" spans="1:8" hidden="1" x14ac:dyDescent="0.2">
      <c r="A450" s="3">
        <v>42424</v>
      </c>
      <c r="B450" t="s">
        <v>221</v>
      </c>
      <c r="C450">
        <v>25</v>
      </c>
      <c r="E450" t="s">
        <v>6</v>
      </c>
      <c r="F450" t="s">
        <v>5</v>
      </c>
      <c r="G450" s="2">
        <v>0</v>
      </c>
      <c r="H450" s="2">
        <v>261117.14999999997</v>
      </c>
    </row>
    <row r="451" spans="1:8" hidden="1" x14ac:dyDescent="0.2">
      <c r="A451" s="3">
        <v>42424</v>
      </c>
      <c r="B451" t="s">
        <v>221</v>
      </c>
      <c r="C451">
        <v>25</v>
      </c>
      <c r="E451" t="s">
        <v>64</v>
      </c>
      <c r="F451" t="s">
        <v>63</v>
      </c>
      <c r="G451" s="2">
        <v>189529.19999999998</v>
      </c>
      <c r="H451" s="2">
        <v>0</v>
      </c>
    </row>
    <row r="452" spans="1:8" hidden="1" x14ac:dyDescent="0.2">
      <c r="A452" s="3">
        <v>42424</v>
      </c>
      <c r="B452" t="s">
        <v>221</v>
      </c>
      <c r="C452">
        <v>25</v>
      </c>
      <c r="E452" t="s">
        <v>6</v>
      </c>
      <c r="F452" t="s">
        <v>5</v>
      </c>
      <c r="G452" s="2">
        <v>0</v>
      </c>
      <c r="H452" s="2">
        <v>189529.19999999998</v>
      </c>
    </row>
    <row r="453" spans="1:8" hidden="1" x14ac:dyDescent="0.2">
      <c r="A453" s="3">
        <v>42424</v>
      </c>
      <c r="B453" t="s">
        <v>221</v>
      </c>
      <c r="C453">
        <v>26</v>
      </c>
      <c r="E453" t="s">
        <v>6</v>
      </c>
      <c r="F453" t="s">
        <v>5</v>
      </c>
      <c r="G453" s="2">
        <v>13308.54</v>
      </c>
      <c r="H453" s="2">
        <v>0</v>
      </c>
    </row>
    <row r="454" spans="1:8" hidden="1" x14ac:dyDescent="0.2">
      <c r="A454" s="3">
        <v>42424</v>
      </c>
      <c r="B454" t="s">
        <v>221</v>
      </c>
      <c r="C454">
        <v>26</v>
      </c>
      <c r="E454" t="s">
        <v>190</v>
      </c>
      <c r="F454" s="4" t="s">
        <v>333</v>
      </c>
      <c r="G454" s="2">
        <v>-13308.54</v>
      </c>
      <c r="H454" s="2">
        <v>0</v>
      </c>
    </row>
    <row r="455" spans="1:8" hidden="1" x14ac:dyDescent="0.2">
      <c r="A455" s="3">
        <v>42428</v>
      </c>
      <c r="B455" t="s">
        <v>221</v>
      </c>
      <c r="C455">
        <v>27</v>
      </c>
      <c r="E455" t="s">
        <v>198</v>
      </c>
      <c r="F455" t="s">
        <v>193</v>
      </c>
      <c r="G455" s="2">
        <v>85505</v>
      </c>
      <c r="H455" s="2">
        <v>0</v>
      </c>
    </row>
    <row r="456" spans="1:8" hidden="1" x14ac:dyDescent="0.2">
      <c r="A456" s="3">
        <v>42428</v>
      </c>
      <c r="B456" t="s">
        <v>221</v>
      </c>
      <c r="C456">
        <v>27</v>
      </c>
      <c r="E456" t="s">
        <v>123</v>
      </c>
      <c r="F456" t="s">
        <v>117</v>
      </c>
      <c r="G456" s="2">
        <v>0</v>
      </c>
      <c r="H456" s="2">
        <v>85505</v>
      </c>
    </row>
    <row r="457" spans="1:8" hidden="1" x14ac:dyDescent="0.2">
      <c r="A457" s="3">
        <v>42428</v>
      </c>
      <c r="B457" t="s">
        <v>221</v>
      </c>
      <c r="C457">
        <v>28</v>
      </c>
      <c r="E457" t="s">
        <v>58</v>
      </c>
      <c r="F457" t="s">
        <v>59</v>
      </c>
      <c r="G457" s="2">
        <v>119098.98</v>
      </c>
      <c r="H457" s="2">
        <v>0</v>
      </c>
    </row>
    <row r="458" spans="1:8" hidden="1" x14ac:dyDescent="0.2">
      <c r="A458" s="3">
        <v>42428</v>
      </c>
      <c r="B458" t="s">
        <v>221</v>
      </c>
      <c r="C458">
        <v>28</v>
      </c>
      <c r="E458" t="s">
        <v>100</v>
      </c>
      <c r="F458" s="4" t="s">
        <v>330</v>
      </c>
      <c r="G458" s="2">
        <v>15483.02</v>
      </c>
      <c r="H458" s="2">
        <v>0</v>
      </c>
    </row>
    <row r="459" spans="1:8" hidden="1" x14ac:dyDescent="0.2">
      <c r="A459" s="3">
        <v>42428</v>
      </c>
      <c r="B459" t="s">
        <v>221</v>
      </c>
      <c r="C459">
        <v>28</v>
      </c>
      <c r="E459" t="s">
        <v>64</v>
      </c>
      <c r="F459" t="s">
        <v>63</v>
      </c>
      <c r="G459" s="2">
        <v>0</v>
      </c>
      <c r="H459" s="2">
        <v>134582</v>
      </c>
    </row>
    <row r="460" spans="1:8" hidden="1" x14ac:dyDescent="0.2">
      <c r="A460" s="3">
        <v>42428</v>
      </c>
      <c r="B460" t="s">
        <v>221</v>
      </c>
      <c r="C460">
        <v>29</v>
      </c>
      <c r="E460" t="s">
        <v>58</v>
      </c>
      <c r="F460" t="s">
        <v>59</v>
      </c>
      <c r="G460" s="2">
        <v>126000</v>
      </c>
      <c r="H460" s="2">
        <v>0</v>
      </c>
    </row>
    <row r="461" spans="1:8" hidden="1" x14ac:dyDescent="0.2">
      <c r="A461" s="3">
        <v>42428</v>
      </c>
      <c r="B461" t="s">
        <v>221</v>
      </c>
      <c r="C461">
        <v>29</v>
      </c>
      <c r="E461" t="s">
        <v>100</v>
      </c>
      <c r="F461" s="4" t="s">
        <v>330</v>
      </c>
      <c r="G461" s="2">
        <v>16380</v>
      </c>
      <c r="H461" s="2">
        <v>0</v>
      </c>
    </row>
    <row r="462" spans="1:8" hidden="1" x14ac:dyDescent="0.2">
      <c r="A462" s="3">
        <v>42428</v>
      </c>
      <c r="B462" t="s">
        <v>221</v>
      </c>
      <c r="C462">
        <v>29</v>
      </c>
      <c r="E462" t="s">
        <v>64</v>
      </c>
      <c r="F462" t="s">
        <v>63</v>
      </c>
      <c r="G462" s="2">
        <v>0</v>
      </c>
      <c r="H462" s="2">
        <v>142380</v>
      </c>
    </row>
    <row r="463" spans="1:8" hidden="1" x14ac:dyDescent="0.2">
      <c r="A463" s="3">
        <v>42428</v>
      </c>
      <c r="B463" t="s">
        <v>221</v>
      </c>
      <c r="C463">
        <v>30</v>
      </c>
      <c r="E463" t="s">
        <v>58</v>
      </c>
      <c r="F463" t="s">
        <v>59</v>
      </c>
      <c r="G463" s="2">
        <v>22455.440000000002</v>
      </c>
      <c r="H463" s="2">
        <v>0</v>
      </c>
    </row>
    <row r="464" spans="1:8" hidden="1" x14ac:dyDescent="0.2">
      <c r="A464" s="3">
        <v>42428</v>
      </c>
      <c r="B464" t="s">
        <v>221</v>
      </c>
      <c r="C464">
        <v>30</v>
      </c>
      <c r="E464" t="s">
        <v>100</v>
      </c>
      <c r="F464" s="4" t="s">
        <v>330</v>
      </c>
      <c r="G464" s="2">
        <v>224.56</v>
      </c>
      <c r="H464" s="2">
        <v>0</v>
      </c>
    </row>
    <row r="465" spans="1:8" hidden="1" x14ac:dyDescent="0.2">
      <c r="A465" s="3">
        <v>42428</v>
      </c>
      <c r="B465" t="s">
        <v>221</v>
      </c>
      <c r="C465">
        <v>30</v>
      </c>
      <c r="E465" t="s">
        <v>64</v>
      </c>
      <c r="F465" t="s">
        <v>63</v>
      </c>
      <c r="G465" s="2">
        <v>0</v>
      </c>
      <c r="H465" s="2">
        <v>22680</v>
      </c>
    </row>
    <row r="466" spans="1:8" hidden="1" x14ac:dyDescent="0.2">
      <c r="A466" s="3">
        <v>42428</v>
      </c>
      <c r="B466" t="s">
        <v>221</v>
      </c>
      <c r="C466">
        <v>31</v>
      </c>
      <c r="E466" t="s">
        <v>58</v>
      </c>
      <c r="F466" t="s">
        <v>59</v>
      </c>
      <c r="G466" s="2">
        <v>32043.059999999998</v>
      </c>
      <c r="H466" s="2">
        <v>0</v>
      </c>
    </row>
    <row r="467" spans="1:8" hidden="1" x14ac:dyDescent="0.2">
      <c r="A467" s="3">
        <v>42428</v>
      </c>
      <c r="B467" t="s">
        <v>221</v>
      </c>
      <c r="C467">
        <v>31</v>
      </c>
      <c r="E467" t="s">
        <v>100</v>
      </c>
      <c r="F467" s="4" t="s">
        <v>330</v>
      </c>
      <c r="G467" s="2">
        <v>4165.5600000000004</v>
      </c>
      <c r="H467" s="2">
        <v>0</v>
      </c>
    </row>
    <row r="468" spans="1:8" hidden="1" x14ac:dyDescent="0.2">
      <c r="A468" s="3">
        <v>42428</v>
      </c>
      <c r="B468" t="s">
        <v>221</v>
      </c>
      <c r="C468">
        <v>31</v>
      </c>
      <c r="E468" t="s">
        <v>64</v>
      </c>
      <c r="F468" t="s">
        <v>63</v>
      </c>
      <c r="G468" s="2">
        <v>0</v>
      </c>
      <c r="H468" s="2">
        <v>36208.619999999995</v>
      </c>
    </row>
    <row r="469" spans="1:8" hidden="1" x14ac:dyDescent="0.2">
      <c r="A469" s="3">
        <v>42428</v>
      </c>
      <c r="B469" t="s">
        <v>221</v>
      </c>
      <c r="C469">
        <v>32</v>
      </c>
      <c r="E469" t="s">
        <v>58</v>
      </c>
      <c r="F469" t="s">
        <v>59</v>
      </c>
      <c r="G469" s="2">
        <v>93607.92</v>
      </c>
      <c r="H469" s="2">
        <v>0</v>
      </c>
    </row>
    <row r="470" spans="1:8" hidden="1" x14ac:dyDescent="0.2">
      <c r="A470" s="3">
        <v>42428</v>
      </c>
      <c r="B470" t="s">
        <v>221</v>
      </c>
      <c r="C470">
        <v>32</v>
      </c>
      <c r="E470" t="s">
        <v>100</v>
      </c>
      <c r="F470" s="4" t="s">
        <v>330</v>
      </c>
      <c r="G470" s="2">
        <v>12169.08</v>
      </c>
      <c r="H470" s="2">
        <v>0</v>
      </c>
    </row>
    <row r="471" spans="1:8" hidden="1" x14ac:dyDescent="0.2">
      <c r="A471" s="3">
        <v>42428</v>
      </c>
      <c r="B471" t="s">
        <v>221</v>
      </c>
      <c r="C471">
        <v>32</v>
      </c>
      <c r="E471" t="s">
        <v>58</v>
      </c>
      <c r="F471" t="s">
        <v>59</v>
      </c>
      <c r="G471" s="2">
        <v>656792.01</v>
      </c>
      <c r="H471" s="2">
        <v>0</v>
      </c>
    </row>
    <row r="472" spans="1:8" hidden="1" x14ac:dyDescent="0.2">
      <c r="A472" s="3">
        <v>42428</v>
      </c>
      <c r="B472" t="s">
        <v>221</v>
      </c>
      <c r="C472">
        <v>32</v>
      </c>
      <c r="E472" t="s">
        <v>100</v>
      </c>
      <c r="F472" s="4" t="s">
        <v>330</v>
      </c>
      <c r="G472" s="2">
        <v>85382.989999999991</v>
      </c>
      <c r="H472" s="2">
        <v>0</v>
      </c>
    </row>
    <row r="473" spans="1:8" hidden="1" x14ac:dyDescent="0.2">
      <c r="A473" s="3">
        <v>42428</v>
      </c>
      <c r="B473" t="s">
        <v>221</v>
      </c>
      <c r="C473">
        <v>32</v>
      </c>
      <c r="E473" t="s">
        <v>64</v>
      </c>
      <c r="F473" t="s">
        <v>63</v>
      </c>
      <c r="G473" s="2">
        <v>0</v>
      </c>
      <c r="H473" s="2">
        <v>105777</v>
      </c>
    </row>
    <row r="474" spans="1:8" hidden="1" x14ac:dyDescent="0.2">
      <c r="A474" s="3">
        <v>42428</v>
      </c>
      <c r="B474" t="s">
        <v>221</v>
      </c>
      <c r="C474">
        <v>32</v>
      </c>
      <c r="E474" t="s">
        <v>64</v>
      </c>
      <c r="F474" t="s">
        <v>63</v>
      </c>
      <c r="G474" s="2">
        <v>0</v>
      </c>
      <c r="H474" s="2">
        <v>742175</v>
      </c>
    </row>
    <row r="475" spans="1:8" hidden="1" x14ac:dyDescent="0.2">
      <c r="A475" s="3">
        <v>42428</v>
      </c>
      <c r="B475" t="s">
        <v>221</v>
      </c>
      <c r="C475">
        <v>33</v>
      </c>
      <c r="E475" t="s">
        <v>58</v>
      </c>
      <c r="F475" t="s">
        <v>59</v>
      </c>
      <c r="G475" s="2">
        <v>388150</v>
      </c>
      <c r="H475" s="2">
        <v>0</v>
      </c>
    </row>
    <row r="476" spans="1:8" hidden="1" x14ac:dyDescent="0.2">
      <c r="A476" s="3">
        <v>42428</v>
      </c>
      <c r="B476" t="s">
        <v>221</v>
      </c>
      <c r="C476">
        <v>33</v>
      </c>
      <c r="E476" t="s">
        <v>64</v>
      </c>
      <c r="F476" t="s">
        <v>63</v>
      </c>
      <c r="G476" s="2">
        <v>0</v>
      </c>
      <c r="H476" s="2">
        <v>388150</v>
      </c>
    </row>
    <row r="477" spans="1:8" hidden="1" x14ac:dyDescent="0.2">
      <c r="A477" s="3">
        <v>42428</v>
      </c>
      <c r="B477" t="s">
        <v>221</v>
      </c>
      <c r="C477">
        <v>34</v>
      </c>
      <c r="E477" t="s">
        <v>156</v>
      </c>
      <c r="F477" s="4" t="s">
        <v>333</v>
      </c>
      <c r="G477" s="2">
        <v>229486.87999999998</v>
      </c>
      <c r="H477" s="2">
        <v>0</v>
      </c>
    </row>
    <row r="478" spans="1:8" hidden="1" x14ac:dyDescent="0.2">
      <c r="A478" s="3">
        <v>42428</v>
      </c>
      <c r="B478" t="s">
        <v>221</v>
      </c>
      <c r="C478">
        <v>34</v>
      </c>
      <c r="E478" t="s">
        <v>100</v>
      </c>
      <c r="F478" s="4" t="s">
        <v>330</v>
      </c>
      <c r="G478" s="2">
        <v>28557.48</v>
      </c>
      <c r="H478" s="2">
        <v>0</v>
      </c>
    </row>
    <row r="479" spans="1:8" hidden="1" x14ac:dyDescent="0.2">
      <c r="A479" s="3">
        <v>42428</v>
      </c>
      <c r="B479" t="s">
        <v>221</v>
      </c>
      <c r="C479">
        <v>34</v>
      </c>
      <c r="E479" t="s">
        <v>188</v>
      </c>
      <c r="F479" s="4" t="s">
        <v>333</v>
      </c>
      <c r="G479" s="2">
        <v>50490.44</v>
      </c>
      <c r="H479" s="2">
        <v>0</v>
      </c>
    </row>
    <row r="480" spans="1:8" hidden="1" x14ac:dyDescent="0.2">
      <c r="A480" s="3">
        <v>42428</v>
      </c>
      <c r="B480" t="s">
        <v>221</v>
      </c>
      <c r="C480">
        <v>34</v>
      </c>
      <c r="E480" t="s">
        <v>100</v>
      </c>
      <c r="F480" s="4" t="s">
        <v>330</v>
      </c>
      <c r="G480" s="2">
        <v>3029.46</v>
      </c>
      <c r="H480" s="2">
        <v>0</v>
      </c>
    </row>
    <row r="481" spans="1:8" hidden="1" x14ac:dyDescent="0.2">
      <c r="A481" s="3">
        <v>42428</v>
      </c>
      <c r="B481" t="s">
        <v>221</v>
      </c>
      <c r="C481">
        <v>34</v>
      </c>
      <c r="E481" t="s">
        <v>2</v>
      </c>
      <c r="F481" t="s">
        <v>3</v>
      </c>
      <c r="G481" s="2">
        <v>0</v>
      </c>
      <c r="H481" s="2">
        <v>311564.26</v>
      </c>
    </row>
    <row r="482" spans="1:8" hidden="1" x14ac:dyDescent="0.2">
      <c r="A482" s="3">
        <v>42428</v>
      </c>
      <c r="B482" t="s">
        <v>221</v>
      </c>
      <c r="C482">
        <v>35</v>
      </c>
      <c r="E482" t="s">
        <v>58</v>
      </c>
      <c r="F482" t="s">
        <v>59</v>
      </c>
      <c r="G482" s="2">
        <v>6125</v>
      </c>
      <c r="H482" s="2">
        <v>0</v>
      </c>
    </row>
    <row r="483" spans="1:8" hidden="1" x14ac:dyDescent="0.2">
      <c r="A483" s="3">
        <v>42428</v>
      </c>
      <c r="B483" t="s">
        <v>221</v>
      </c>
      <c r="C483">
        <v>35</v>
      </c>
      <c r="E483" t="s">
        <v>100</v>
      </c>
      <c r="F483" s="4" t="s">
        <v>330</v>
      </c>
      <c r="G483" s="2">
        <v>796.25</v>
      </c>
      <c r="H483" s="2">
        <v>0</v>
      </c>
    </row>
    <row r="484" spans="1:8" hidden="1" x14ac:dyDescent="0.2">
      <c r="A484" s="3">
        <v>42428</v>
      </c>
      <c r="B484" t="s">
        <v>221</v>
      </c>
      <c r="C484">
        <v>35</v>
      </c>
      <c r="E484" t="s">
        <v>64</v>
      </c>
      <c r="F484" t="s">
        <v>63</v>
      </c>
      <c r="G484" s="2">
        <v>0</v>
      </c>
      <c r="H484" s="2">
        <v>6921.25</v>
      </c>
    </row>
    <row r="485" spans="1:8" hidden="1" x14ac:dyDescent="0.2">
      <c r="A485" s="3">
        <v>42428</v>
      </c>
      <c r="B485" t="s">
        <v>221</v>
      </c>
      <c r="C485">
        <v>36</v>
      </c>
      <c r="E485" t="s">
        <v>58</v>
      </c>
      <c r="F485" t="s">
        <v>59</v>
      </c>
      <c r="G485" s="2">
        <v>83802.39</v>
      </c>
      <c r="H485" s="2">
        <v>0</v>
      </c>
    </row>
    <row r="486" spans="1:8" hidden="1" x14ac:dyDescent="0.2">
      <c r="A486" s="3">
        <v>42428</v>
      </c>
      <c r="B486" t="s">
        <v>221</v>
      </c>
      <c r="C486">
        <v>36</v>
      </c>
      <c r="E486" t="s">
        <v>100</v>
      </c>
      <c r="F486" s="4" t="s">
        <v>330</v>
      </c>
      <c r="G486" s="2">
        <v>7542.1500000000005</v>
      </c>
      <c r="H486" s="2">
        <v>0</v>
      </c>
    </row>
    <row r="487" spans="1:8" hidden="1" x14ac:dyDescent="0.2">
      <c r="A487" s="3">
        <v>42428</v>
      </c>
      <c r="B487" t="s">
        <v>221</v>
      </c>
      <c r="C487">
        <v>36</v>
      </c>
      <c r="E487" t="s">
        <v>64</v>
      </c>
      <c r="F487" t="s">
        <v>63</v>
      </c>
      <c r="G487" s="2">
        <v>0</v>
      </c>
      <c r="H487" s="2">
        <v>91344.54</v>
      </c>
    </row>
    <row r="488" spans="1:8" hidden="1" x14ac:dyDescent="0.2">
      <c r="A488" s="3">
        <v>42428</v>
      </c>
      <c r="B488" t="s">
        <v>221</v>
      </c>
      <c r="C488">
        <v>37</v>
      </c>
      <c r="E488" t="s">
        <v>166</v>
      </c>
      <c r="F488" s="4" t="s">
        <v>333</v>
      </c>
      <c r="G488" s="2">
        <v>346.5</v>
      </c>
      <c r="H488" s="2">
        <v>0</v>
      </c>
    </row>
    <row r="489" spans="1:8" hidden="1" x14ac:dyDescent="0.2">
      <c r="A489" s="3">
        <v>42428</v>
      </c>
      <c r="B489" t="s">
        <v>221</v>
      </c>
      <c r="C489">
        <v>37</v>
      </c>
      <c r="E489" t="s">
        <v>178</v>
      </c>
      <c r="F489" s="4" t="s">
        <v>333</v>
      </c>
      <c r="G489" s="2">
        <v>479283.83999999997</v>
      </c>
      <c r="H489" s="2">
        <v>0</v>
      </c>
    </row>
    <row r="490" spans="1:8" hidden="1" x14ac:dyDescent="0.2">
      <c r="A490" s="3">
        <v>42428</v>
      </c>
      <c r="B490" t="s">
        <v>221</v>
      </c>
      <c r="C490">
        <v>37</v>
      </c>
      <c r="E490" t="s">
        <v>156</v>
      </c>
      <c r="F490" s="4" t="s">
        <v>333</v>
      </c>
      <c r="G490" s="2">
        <v>28557.48</v>
      </c>
      <c r="H490" s="2">
        <v>0</v>
      </c>
    </row>
    <row r="491" spans="1:8" hidden="1" x14ac:dyDescent="0.2">
      <c r="A491" s="3">
        <v>42428</v>
      </c>
      <c r="B491" t="s">
        <v>221</v>
      </c>
      <c r="C491">
        <v>37</v>
      </c>
      <c r="E491" t="s">
        <v>58</v>
      </c>
      <c r="F491" t="s">
        <v>59</v>
      </c>
      <c r="G491" s="2">
        <v>255490.69</v>
      </c>
      <c r="H491" s="2">
        <v>0</v>
      </c>
    </row>
    <row r="492" spans="1:8" hidden="1" x14ac:dyDescent="0.2">
      <c r="A492" s="3">
        <v>42428</v>
      </c>
      <c r="B492" t="s">
        <v>221</v>
      </c>
      <c r="C492">
        <v>37</v>
      </c>
      <c r="E492" t="s">
        <v>188</v>
      </c>
      <c r="F492" s="4" t="s">
        <v>333</v>
      </c>
      <c r="G492" s="2">
        <v>3029.46</v>
      </c>
      <c r="H492" s="2">
        <v>0</v>
      </c>
    </row>
    <row r="493" spans="1:8" hidden="1" x14ac:dyDescent="0.2">
      <c r="A493" s="3">
        <v>42428</v>
      </c>
      <c r="B493" t="s">
        <v>221</v>
      </c>
      <c r="C493">
        <v>37</v>
      </c>
      <c r="E493" t="s">
        <v>176</v>
      </c>
      <c r="F493" s="4" t="s">
        <v>333</v>
      </c>
      <c r="G493" s="2">
        <v>644.28000000000009</v>
      </c>
      <c r="H493" s="2">
        <v>0</v>
      </c>
    </row>
    <row r="494" spans="1:8" hidden="1" x14ac:dyDescent="0.2">
      <c r="A494" s="3">
        <v>42428</v>
      </c>
      <c r="B494" t="s">
        <v>221</v>
      </c>
      <c r="C494">
        <v>37</v>
      </c>
      <c r="E494" t="s">
        <v>100</v>
      </c>
      <c r="F494" s="4" t="s">
        <v>330</v>
      </c>
      <c r="G494" s="2">
        <v>0</v>
      </c>
      <c r="H494" s="2">
        <v>767352.25</v>
      </c>
    </row>
    <row r="495" spans="1:8" hidden="1" x14ac:dyDescent="0.2">
      <c r="A495" s="3">
        <v>42428</v>
      </c>
      <c r="B495" t="s">
        <v>221</v>
      </c>
      <c r="C495">
        <v>38</v>
      </c>
      <c r="E495" t="s">
        <v>48</v>
      </c>
      <c r="F495" t="s">
        <v>47</v>
      </c>
      <c r="G495" s="2">
        <v>85403.29</v>
      </c>
      <c r="H495" s="2">
        <v>0</v>
      </c>
    </row>
    <row r="496" spans="1:8" hidden="1" x14ac:dyDescent="0.2">
      <c r="A496" s="3">
        <v>42428</v>
      </c>
      <c r="B496" t="s">
        <v>221</v>
      </c>
      <c r="C496">
        <v>38</v>
      </c>
      <c r="E496" t="s">
        <v>158</v>
      </c>
      <c r="F496" s="4" t="s">
        <v>333</v>
      </c>
      <c r="G496" s="2">
        <v>175781.83</v>
      </c>
      <c r="H496" s="2">
        <v>0</v>
      </c>
    </row>
    <row r="497" spans="1:8" hidden="1" x14ac:dyDescent="0.2">
      <c r="A497" s="3">
        <v>42428</v>
      </c>
      <c r="B497" t="s">
        <v>221</v>
      </c>
      <c r="C497">
        <v>38</v>
      </c>
      <c r="E497" t="s">
        <v>195</v>
      </c>
      <c r="F497" t="s">
        <v>193</v>
      </c>
      <c r="G497" s="2">
        <v>6813.38</v>
      </c>
      <c r="H497" s="2">
        <v>0</v>
      </c>
    </row>
    <row r="498" spans="1:8" hidden="1" x14ac:dyDescent="0.2">
      <c r="A498" s="3">
        <v>42428</v>
      </c>
      <c r="B498" t="s">
        <v>221</v>
      </c>
      <c r="C498">
        <v>38</v>
      </c>
      <c r="E498" t="s">
        <v>6</v>
      </c>
      <c r="F498" t="s">
        <v>5</v>
      </c>
      <c r="G498" s="2">
        <v>0</v>
      </c>
      <c r="H498" s="2">
        <v>267998.5</v>
      </c>
    </row>
    <row r="499" spans="1:8" hidden="1" x14ac:dyDescent="0.2">
      <c r="A499" s="3">
        <v>42428</v>
      </c>
      <c r="B499" t="s">
        <v>221</v>
      </c>
      <c r="C499">
        <v>39</v>
      </c>
      <c r="E499" t="s">
        <v>50</v>
      </c>
      <c r="F499" t="s">
        <v>47</v>
      </c>
      <c r="G499" s="2">
        <v>36855</v>
      </c>
      <c r="H499" s="2">
        <v>0</v>
      </c>
    </row>
    <row r="500" spans="1:8" hidden="1" x14ac:dyDescent="0.2">
      <c r="A500" s="3">
        <v>42428</v>
      </c>
      <c r="B500" t="s">
        <v>221</v>
      </c>
      <c r="C500">
        <v>39</v>
      </c>
      <c r="E500" t="s">
        <v>199</v>
      </c>
      <c r="F500" t="s">
        <v>193</v>
      </c>
      <c r="G500" s="2">
        <v>1330</v>
      </c>
      <c r="H500" s="2">
        <v>0</v>
      </c>
    </row>
    <row r="501" spans="1:8" hidden="1" x14ac:dyDescent="0.2">
      <c r="A501" s="3">
        <v>42428</v>
      </c>
      <c r="B501" t="s">
        <v>221</v>
      </c>
      <c r="C501">
        <v>39</v>
      </c>
      <c r="E501" t="s">
        <v>168</v>
      </c>
      <c r="F501" s="4" t="s">
        <v>333</v>
      </c>
      <c r="G501" s="2">
        <v>35525</v>
      </c>
      <c r="H501" s="2">
        <v>0</v>
      </c>
    </row>
    <row r="502" spans="1:8" hidden="1" x14ac:dyDescent="0.2">
      <c r="A502" s="3">
        <v>42428</v>
      </c>
      <c r="B502" t="s">
        <v>221</v>
      </c>
      <c r="C502">
        <v>39</v>
      </c>
      <c r="E502" t="s">
        <v>6</v>
      </c>
      <c r="F502" t="s">
        <v>5</v>
      </c>
      <c r="G502" s="2">
        <v>0</v>
      </c>
      <c r="H502" s="2">
        <v>73710</v>
      </c>
    </row>
    <row r="503" spans="1:8" hidden="1" x14ac:dyDescent="0.2">
      <c r="A503" s="3">
        <v>42428</v>
      </c>
      <c r="B503" t="s">
        <v>221</v>
      </c>
      <c r="C503">
        <v>40</v>
      </c>
      <c r="E503" t="s">
        <v>206</v>
      </c>
      <c r="F503" t="s">
        <v>205</v>
      </c>
      <c r="G503" s="2">
        <v>1774.5</v>
      </c>
      <c r="H503" s="2">
        <v>0</v>
      </c>
    </row>
    <row r="504" spans="1:8" hidden="1" x14ac:dyDescent="0.2">
      <c r="A504" s="3">
        <v>42428</v>
      </c>
      <c r="B504" t="s">
        <v>221</v>
      </c>
      <c r="C504">
        <v>40</v>
      </c>
      <c r="E504" t="s">
        <v>6</v>
      </c>
      <c r="F504" t="s">
        <v>5</v>
      </c>
      <c r="G504" s="2">
        <v>0</v>
      </c>
      <c r="H504" s="2">
        <v>1302</v>
      </c>
    </row>
    <row r="505" spans="1:8" hidden="1" x14ac:dyDescent="0.2">
      <c r="A505" s="3">
        <v>42428</v>
      </c>
      <c r="B505" t="s">
        <v>221</v>
      </c>
      <c r="C505">
        <v>40</v>
      </c>
      <c r="E505" t="s">
        <v>6</v>
      </c>
      <c r="F505" t="s">
        <v>5</v>
      </c>
      <c r="G505" s="2">
        <v>0</v>
      </c>
      <c r="H505" s="2">
        <v>35</v>
      </c>
    </row>
    <row r="506" spans="1:8" hidden="1" x14ac:dyDescent="0.2">
      <c r="A506" s="3">
        <v>42428</v>
      </c>
      <c r="B506" t="s">
        <v>221</v>
      </c>
      <c r="C506">
        <v>40</v>
      </c>
      <c r="E506" t="s">
        <v>6</v>
      </c>
      <c r="F506" t="s">
        <v>5</v>
      </c>
      <c r="G506" s="2">
        <v>0</v>
      </c>
      <c r="H506" s="2">
        <v>140</v>
      </c>
    </row>
    <row r="507" spans="1:8" hidden="1" x14ac:dyDescent="0.2">
      <c r="A507" s="3">
        <v>42428</v>
      </c>
      <c r="B507" t="s">
        <v>221</v>
      </c>
      <c r="C507">
        <v>40</v>
      </c>
      <c r="E507" t="s">
        <v>6</v>
      </c>
      <c r="F507" t="s">
        <v>5</v>
      </c>
      <c r="G507" s="2">
        <v>0</v>
      </c>
      <c r="H507" s="2">
        <v>297.5</v>
      </c>
    </row>
    <row r="508" spans="1:8" hidden="1" x14ac:dyDescent="0.2">
      <c r="A508" s="3">
        <v>42428</v>
      </c>
      <c r="B508" t="s">
        <v>221</v>
      </c>
      <c r="C508">
        <v>41</v>
      </c>
      <c r="E508" t="s">
        <v>64</v>
      </c>
      <c r="F508" t="s">
        <v>63</v>
      </c>
      <c r="G508" s="2">
        <v>18480</v>
      </c>
      <c r="H508" s="2">
        <v>0</v>
      </c>
    </row>
    <row r="509" spans="1:8" hidden="1" x14ac:dyDescent="0.2">
      <c r="A509" s="3">
        <v>42428</v>
      </c>
      <c r="B509" t="s">
        <v>221</v>
      </c>
      <c r="C509">
        <v>41</v>
      </c>
      <c r="E509" t="s">
        <v>6</v>
      </c>
      <c r="F509" t="s">
        <v>5</v>
      </c>
      <c r="G509" s="2">
        <v>0</v>
      </c>
      <c r="H509" s="2">
        <v>18480</v>
      </c>
    </row>
    <row r="510" spans="1:8" hidden="1" x14ac:dyDescent="0.2">
      <c r="A510" s="3">
        <v>42428</v>
      </c>
      <c r="B510" t="s">
        <v>221</v>
      </c>
      <c r="C510">
        <v>42</v>
      </c>
      <c r="E510" t="s">
        <v>64</v>
      </c>
      <c r="F510" t="s">
        <v>63</v>
      </c>
      <c r="G510" s="2">
        <v>4304.3</v>
      </c>
      <c r="H510" s="2">
        <v>0</v>
      </c>
    </row>
    <row r="511" spans="1:8" hidden="1" x14ac:dyDescent="0.2">
      <c r="A511" s="3">
        <v>42428</v>
      </c>
      <c r="B511" t="s">
        <v>221</v>
      </c>
      <c r="C511">
        <v>42</v>
      </c>
      <c r="E511" t="s">
        <v>6</v>
      </c>
      <c r="F511" t="s">
        <v>5</v>
      </c>
      <c r="G511" s="2">
        <v>0</v>
      </c>
      <c r="H511" s="2">
        <v>4304.3</v>
      </c>
    </row>
    <row r="512" spans="1:8" hidden="1" x14ac:dyDescent="0.2">
      <c r="A512" s="3">
        <v>42428</v>
      </c>
      <c r="B512" t="s">
        <v>221</v>
      </c>
      <c r="C512">
        <v>43</v>
      </c>
      <c r="E512" t="s">
        <v>64</v>
      </c>
      <c r="F512" t="s">
        <v>63</v>
      </c>
      <c r="G512" s="2">
        <v>79492</v>
      </c>
      <c r="H512" s="2">
        <v>0</v>
      </c>
    </row>
    <row r="513" spans="1:8" hidden="1" x14ac:dyDescent="0.2">
      <c r="A513" s="3">
        <v>42428</v>
      </c>
      <c r="B513" t="s">
        <v>221</v>
      </c>
      <c r="C513">
        <v>43</v>
      </c>
      <c r="E513" t="s">
        <v>6</v>
      </c>
      <c r="F513" t="s">
        <v>5</v>
      </c>
      <c r="G513" s="2">
        <v>0</v>
      </c>
      <c r="H513" s="2">
        <v>79492</v>
      </c>
    </row>
    <row r="514" spans="1:8" hidden="1" x14ac:dyDescent="0.2">
      <c r="A514" s="3">
        <v>42428</v>
      </c>
      <c r="B514" t="s">
        <v>221</v>
      </c>
      <c r="C514">
        <v>44</v>
      </c>
      <c r="E514" t="s">
        <v>64</v>
      </c>
      <c r="F514" t="s">
        <v>63</v>
      </c>
      <c r="G514" s="2">
        <v>83440</v>
      </c>
      <c r="H514" s="2">
        <v>0</v>
      </c>
    </row>
    <row r="515" spans="1:8" hidden="1" x14ac:dyDescent="0.2">
      <c r="A515" s="3">
        <v>42428</v>
      </c>
      <c r="B515" t="s">
        <v>221</v>
      </c>
      <c r="C515">
        <v>44</v>
      </c>
      <c r="E515" t="s">
        <v>6</v>
      </c>
      <c r="F515" t="s">
        <v>5</v>
      </c>
      <c r="G515" s="2">
        <v>0</v>
      </c>
      <c r="H515" s="2">
        <v>83440</v>
      </c>
    </row>
    <row r="516" spans="1:8" hidden="1" x14ac:dyDescent="0.2">
      <c r="A516" s="3">
        <v>42428</v>
      </c>
      <c r="B516" t="s">
        <v>221</v>
      </c>
      <c r="C516">
        <v>45</v>
      </c>
      <c r="E516" t="s">
        <v>64</v>
      </c>
      <c r="F516" t="s">
        <v>63</v>
      </c>
      <c r="G516" s="2">
        <v>217333.06</v>
      </c>
      <c r="H516" s="2">
        <v>0</v>
      </c>
    </row>
    <row r="517" spans="1:8" hidden="1" x14ac:dyDescent="0.2">
      <c r="A517" s="3">
        <v>42428</v>
      </c>
      <c r="B517" t="s">
        <v>221</v>
      </c>
      <c r="C517">
        <v>45</v>
      </c>
      <c r="E517" t="s">
        <v>64</v>
      </c>
      <c r="F517" t="s">
        <v>63</v>
      </c>
      <c r="G517" s="2">
        <v>135816.94</v>
      </c>
      <c r="H517" s="2">
        <v>0</v>
      </c>
    </row>
    <row r="518" spans="1:8" hidden="1" x14ac:dyDescent="0.2">
      <c r="A518" s="3">
        <v>42428</v>
      </c>
      <c r="B518" t="s">
        <v>221</v>
      </c>
      <c r="C518">
        <v>45</v>
      </c>
      <c r="E518" t="s">
        <v>6</v>
      </c>
      <c r="F518" t="s">
        <v>5</v>
      </c>
      <c r="G518" s="2">
        <v>0</v>
      </c>
      <c r="H518" s="2">
        <v>217333.06</v>
      </c>
    </row>
    <row r="519" spans="1:8" hidden="1" x14ac:dyDescent="0.2">
      <c r="A519" s="3">
        <v>42428</v>
      </c>
      <c r="B519" t="s">
        <v>221</v>
      </c>
      <c r="C519">
        <v>45</v>
      </c>
      <c r="E519" t="s">
        <v>6</v>
      </c>
      <c r="F519" t="s">
        <v>5</v>
      </c>
      <c r="G519" s="2">
        <v>0</v>
      </c>
      <c r="H519" s="2">
        <v>135816.94</v>
      </c>
    </row>
    <row r="520" spans="1:8" hidden="1" x14ac:dyDescent="0.2">
      <c r="A520" s="3">
        <v>42428</v>
      </c>
      <c r="B520" t="s">
        <v>221</v>
      </c>
      <c r="C520">
        <v>46</v>
      </c>
      <c r="E520" t="s">
        <v>64</v>
      </c>
      <c r="F520" t="s">
        <v>63</v>
      </c>
      <c r="G520" s="2">
        <v>492240</v>
      </c>
      <c r="H520" s="2">
        <v>0</v>
      </c>
    </row>
    <row r="521" spans="1:8" hidden="1" x14ac:dyDescent="0.2">
      <c r="A521" s="3">
        <v>42428</v>
      </c>
      <c r="B521" t="s">
        <v>221</v>
      </c>
      <c r="C521">
        <v>46</v>
      </c>
      <c r="E521" t="s">
        <v>6</v>
      </c>
      <c r="F521" t="s">
        <v>5</v>
      </c>
      <c r="G521" s="2">
        <v>0</v>
      </c>
      <c r="H521" s="2">
        <v>492240</v>
      </c>
    </row>
    <row r="522" spans="1:8" hidden="1" x14ac:dyDescent="0.2">
      <c r="A522" s="3">
        <v>42428</v>
      </c>
      <c r="B522" t="s">
        <v>221</v>
      </c>
      <c r="C522">
        <v>47</v>
      </c>
      <c r="E522" t="s">
        <v>64</v>
      </c>
      <c r="F522" t="s">
        <v>63</v>
      </c>
      <c r="G522" s="2">
        <v>142380</v>
      </c>
      <c r="H522" s="2">
        <v>0</v>
      </c>
    </row>
    <row r="523" spans="1:8" hidden="1" x14ac:dyDescent="0.2">
      <c r="A523" s="3">
        <v>42428</v>
      </c>
      <c r="B523" t="s">
        <v>221</v>
      </c>
      <c r="C523">
        <v>47</v>
      </c>
      <c r="E523" t="s">
        <v>6</v>
      </c>
      <c r="F523" t="s">
        <v>5</v>
      </c>
      <c r="G523" s="2">
        <v>0</v>
      </c>
      <c r="H523" s="2">
        <v>142380</v>
      </c>
    </row>
    <row r="524" spans="1:8" hidden="1" x14ac:dyDescent="0.2">
      <c r="A524" s="3">
        <v>42428</v>
      </c>
      <c r="B524" t="s">
        <v>221</v>
      </c>
      <c r="C524">
        <v>48</v>
      </c>
      <c r="E524" t="s">
        <v>64</v>
      </c>
      <c r="F524" t="s">
        <v>63</v>
      </c>
      <c r="G524" s="2">
        <v>84631.54</v>
      </c>
      <c r="H524" s="2">
        <v>0</v>
      </c>
    </row>
    <row r="525" spans="1:8" hidden="1" x14ac:dyDescent="0.2">
      <c r="A525" s="3">
        <v>42428</v>
      </c>
      <c r="B525" t="s">
        <v>221</v>
      </c>
      <c r="C525">
        <v>48</v>
      </c>
      <c r="E525" t="s">
        <v>6</v>
      </c>
      <c r="F525" t="s">
        <v>5</v>
      </c>
      <c r="G525" s="2">
        <v>0</v>
      </c>
      <c r="H525" s="2">
        <v>84631.54</v>
      </c>
    </row>
    <row r="526" spans="1:8" hidden="1" x14ac:dyDescent="0.2">
      <c r="A526" s="3">
        <v>42428</v>
      </c>
      <c r="B526" t="s">
        <v>221</v>
      </c>
      <c r="C526">
        <v>49</v>
      </c>
      <c r="E526" t="s">
        <v>64</v>
      </c>
      <c r="F526" t="s">
        <v>63</v>
      </c>
      <c r="G526" s="2">
        <v>173488</v>
      </c>
      <c r="H526" s="2">
        <v>0</v>
      </c>
    </row>
    <row r="527" spans="1:8" hidden="1" x14ac:dyDescent="0.2">
      <c r="A527" s="3">
        <v>42428</v>
      </c>
      <c r="B527" t="s">
        <v>221</v>
      </c>
      <c r="C527">
        <v>49</v>
      </c>
      <c r="E527" t="s">
        <v>6</v>
      </c>
      <c r="F527" t="s">
        <v>5</v>
      </c>
      <c r="G527" s="2">
        <v>0</v>
      </c>
      <c r="H527" s="2">
        <v>173488</v>
      </c>
    </row>
    <row r="528" spans="1:8" hidden="1" x14ac:dyDescent="0.2">
      <c r="A528" s="3">
        <v>42428</v>
      </c>
      <c r="B528" t="s">
        <v>221</v>
      </c>
      <c r="C528">
        <v>50</v>
      </c>
      <c r="E528" t="s">
        <v>64</v>
      </c>
      <c r="F528" t="s">
        <v>63</v>
      </c>
      <c r="G528" s="2">
        <v>21000</v>
      </c>
      <c r="H528" s="2">
        <v>0</v>
      </c>
    </row>
    <row r="529" spans="1:8" hidden="1" x14ac:dyDescent="0.2">
      <c r="A529" s="3">
        <v>42428</v>
      </c>
      <c r="B529" t="s">
        <v>221</v>
      </c>
      <c r="C529">
        <v>50</v>
      </c>
      <c r="E529" t="s">
        <v>6</v>
      </c>
      <c r="F529" t="s">
        <v>5</v>
      </c>
      <c r="G529" s="2">
        <v>0</v>
      </c>
      <c r="H529" s="2">
        <v>21000</v>
      </c>
    </row>
    <row r="530" spans="1:8" hidden="1" x14ac:dyDescent="0.2">
      <c r="A530" s="3">
        <v>42428</v>
      </c>
      <c r="B530" t="s">
        <v>221</v>
      </c>
      <c r="C530">
        <v>51</v>
      </c>
      <c r="E530" t="s">
        <v>64</v>
      </c>
      <c r="F530" t="s">
        <v>63</v>
      </c>
      <c r="G530" s="2">
        <v>134582</v>
      </c>
      <c r="H530" s="2">
        <v>0</v>
      </c>
    </row>
    <row r="531" spans="1:8" hidden="1" x14ac:dyDescent="0.2">
      <c r="A531" s="3">
        <v>42428</v>
      </c>
      <c r="B531" t="s">
        <v>221</v>
      </c>
      <c r="C531">
        <v>51</v>
      </c>
      <c r="E531" t="s">
        <v>6</v>
      </c>
      <c r="F531" t="s">
        <v>5</v>
      </c>
      <c r="G531" s="2">
        <v>0</v>
      </c>
      <c r="H531" s="2">
        <v>134582</v>
      </c>
    </row>
    <row r="532" spans="1:8" hidden="1" x14ac:dyDescent="0.2">
      <c r="A532" s="3">
        <v>42428</v>
      </c>
      <c r="B532" t="s">
        <v>221</v>
      </c>
      <c r="C532">
        <v>52</v>
      </c>
      <c r="E532" t="s">
        <v>64</v>
      </c>
      <c r="F532" t="s">
        <v>63</v>
      </c>
      <c r="G532" s="2">
        <v>308917</v>
      </c>
      <c r="H532" s="2">
        <v>0</v>
      </c>
    </row>
    <row r="533" spans="1:8" hidden="1" x14ac:dyDescent="0.2">
      <c r="A533" s="3">
        <v>42428</v>
      </c>
      <c r="B533" t="s">
        <v>221</v>
      </c>
      <c r="C533">
        <v>52</v>
      </c>
      <c r="E533" t="s">
        <v>6</v>
      </c>
      <c r="F533" t="s">
        <v>5</v>
      </c>
      <c r="G533" s="2">
        <v>0</v>
      </c>
      <c r="H533" s="2">
        <v>308917</v>
      </c>
    </row>
    <row r="534" spans="1:8" hidden="1" x14ac:dyDescent="0.2">
      <c r="A534" s="3">
        <v>42428</v>
      </c>
      <c r="B534" t="s">
        <v>221</v>
      </c>
      <c r="C534">
        <v>53</v>
      </c>
      <c r="E534" t="s">
        <v>64</v>
      </c>
      <c r="F534" t="s">
        <v>63</v>
      </c>
      <c r="G534" s="2">
        <v>36208.619999999995</v>
      </c>
      <c r="H534" s="2">
        <v>0</v>
      </c>
    </row>
    <row r="535" spans="1:8" hidden="1" x14ac:dyDescent="0.2">
      <c r="A535" s="3">
        <v>42428</v>
      </c>
      <c r="B535" t="s">
        <v>221</v>
      </c>
      <c r="C535">
        <v>53</v>
      </c>
      <c r="E535" t="s">
        <v>6</v>
      </c>
      <c r="F535" t="s">
        <v>5</v>
      </c>
      <c r="G535" s="2">
        <v>0</v>
      </c>
      <c r="H535" s="2">
        <v>36208.619999999995</v>
      </c>
    </row>
    <row r="536" spans="1:8" hidden="1" x14ac:dyDescent="0.2">
      <c r="A536" s="3">
        <v>42428</v>
      </c>
      <c r="B536" t="s">
        <v>221</v>
      </c>
      <c r="C536">
        <v>54</v>
      </c>
      <c r="E536" t="s">
        <v>123</v>
      </c>
      <c r="F536" t="s">
        <v>117</v>
      </c>
      <c r="G536" s="2">
        <v>85505</v>
      </c>
      <c r="H536" s="2">
        <v>0</v>
      </c>
    </row>
    <row r="537" spans="1:8" hidden="1" x14ac:dyDescent="0.2">
      <c r="A537" s="3">
        <v>42428</v>
      </c>
      <c r="B537" t="s">
        <v>221</v>
      </c>
      <c r="C537">
        <v>54</v>
      </c>
      <c r="E537" t="s">
        <v>6</v>
      </c>
      <c r="F537" t="s">
        <v>5</v>
      </c>
      <c r="G537" s="2">
        <v>0</v>
      </c>
      <c r="H537" s="2">
        <v>85505</v>
      </c>
    </row>
    <row r="538" spans="1:8" hidden="1" x14ac:dyDescent="0.2">
      <c r="A538" s="3">
        <v>42428</v>
      </c>
      <c r="B538" t="s">
        <v>221</v>
      </c>
      <c r="C538">
        <v>55</v>
      </c>
      <c r="E538" t="s">
        <v>10</v>
      </c>
      <c r="F538" t="s">
        <v>8</v>
      </c>
      <c r="G538" s="2">
        <v>24852.799999999999</v>
      </c>
      <c r="H538" s="2">
        <v>0</v>
      </c>
    </row>
    <row r="539" spans="1:8" hidden="1" x14ac:dyDescent="0.2">
      <c r="A539" s="3">
        <v>42428</v>
      </c>
      <c r="B539" t="s">
        <v>221</v>
      </c>
      <c r="C539">
        <v>55</v>
      </c>
      <c r="E539" t="s">
        <v>6</v>
      </c>
      <c r="F539" t="s">
        <v>5</v>
      </c>
      <c r="G539" s="2">
        <v>0</v>
      </c>
      <c r="H539" s="2">
        <v>24852.799999999999</v>
      </c>
    </row>
    <row r="540" spans="1:8" hidden="1" x14ac:dyDescent="0.2">
      <c r="A540" s="3">
        <v>42428</v>
      </c>
      <c r="B540" t="s">
        <v>221</v>
      </c>
      <c r="C540">
        <v>56</v>
      </c>
      <c r="E540" t="s">
        <v>94</v>
      </c>
      <c r="F540" s="4" t="s">
        <v>328</v>
      </c>
      <c r="G540" s="2">
        <v>13308.54</v>
      </c>
      <c r="H540" s="2">
        <v>0</v>
      </c>
    </row>
    <row r="541" spans="1:8" hidden="1" x14ac:dyDescent="0.2">
      <c r="A541" s="3">
        <v>42428</v>
      </c>
      <c r="B541" t="s">
        <v>221</v>
      </c>
      <c r="C541">
        <v>56</v>
      </c>
      <c r="E541" t="s">
        <v>6</v>
      </c>
      <c r="F541" t="s">
        <v>5</v>
      </c>
      <c r="G541" s="2">
        <v>0</v>
      </c>
      <c r="H541" s="2">
        <v>13308.54</v>
      </c>
    </row>
    <row r="542" spans="1:8" hidden="1" x14ac:dyDescent="0.2">
      <c r="A542" s="3">
        <v>42428</v>
      </c>
      <c r="B542" t="s">
        <v>221</v>
      </c>
      <c r="C542">
        <v>56</v>
      </c>
      <c r="E542" t="s">
        <v>94</v>
      </c>
      <c r="F542" s="4" t="s">
        <v>328</v>
      </c>
      <c r="G542" s="2">
        <v>19600</v>
      </c>
      <c r="H542" s="2">
        <v>0</v>
      </c>
    </row>
    <row r="543" spans="1:8" hidden="1" x14ac:dyDescent="0.2">
      <c r="A543" s="3">
        <v>42428</v>
      </c>
      <c r="B543" t="s">
        <v>221</v>
      </c>
      <c r="C543">
        <v>56</v>
      </c>
      <c r="E543" t="s">
        <v>6</v>
      </c>
      <c r="F543" t="s">
        <v>5</v>
      </c>
      <c r="G543" s="2">
        <v>0</v>
      </c>
      <c r="H543" s="2">
        <v>19600</v>
      </c>
    </row>
    <row r="544" spans="1:8" hidden="1" x14ac:dyDescent="0.2">
      <c r="A544" s="3">
        <v>42428</v>
      </c>
      <c r="B544" t="s">
        <v>221</v>
      </c>
      <c r="C544">
        <v>57</v>
      </c>
      <c r="E544" t="s">
        <v>6</v>
      </c>
      <c r="F544" t="s">
        <v>5</v>
      </c>
      <c r="G544" s="2">
        <v>3704952.5799999996</v>
      </c>
      <c r="H544" s="2">
        <v>0</v>
      </c>
    </row>
    <row r="545" spans="1:8" hidden="1" x14ac:dyDescent="0.2">
      <c r="A545" s="3">
        <v>42428</v>
      </c>
      <c r="B545" t="s">
        <v>221</v>
      </c>
      <c r="C545">
        <v>57</v>
      </c>
      <c r="E545" t="s">
        <v>6</v>
      </c>
      <c r="F545" t="s">
        <v>5</v>
      </c>
      <c r="G545" s="2">
        <v>2383878.2799999998</v>
      </c>
      <c r="H545" s="2">
        <v>0</v>
      </c>
    </row>
    <row r="546" spans="1:8" hidden="1" x14ac:dyDescent="0.2">
      <c r="A546" s="3">
        <v>42428</v>
      </c>
      <c r="B546" t="s">
        <v>221</v>
      </c>
      <c r="C546">
        <v>57</v>
      </c>
      <c r="E546" t="s">
        <v>6</v>
      </c>
      <c r="F546" t="s">
        <v>5</v>
      </c>
      <c r="G546" s="2">
        <v>228900</v>
      </c>
      <c r="H546" s="2">
        <v>0</v>
      </c>
    </row>
    <row r="547" spans="1:8" hidden="1" x14ac:dyDescent="0.2">
      <c r="A547" s="3">
        <v>42428</v>
      </c>
      <c r="B547" t="s">
        <v>221</v>
      </c>
      <c r="C547">
        <v>57</v>
      </c>
      <c r="E547" t="s">
        <v>6</v>
      </c>
      <c r="F547" t="s">
        <v>5</v>
      </c>
      <c r="G547" s="2">
        <v>1328216.4000000001</v>
      </c>
      <c r="H547" s="2">
        <v>0</v>
      </c>
    </row>
    <row r="548" spans="1:8" hidden="1" x14ac:dyDescent="0.2">
      <c r="A548" s="3">
        <v>42428</v>
      </c>
      <c r="B548" t="s">
        <v>221</v>
      </c>
      <c r="C548">
        <v>57</v>
      </c>
      <c r="E548" t="s">
        <v>64</v>
      </c>
      <c r="F548" t="s">
        <v>63</v>
      </c>
      <c r="G548" s="2">
        <v>4922170.54</v>
      </c>
      <c r="H548" s="2">
        <v>0</v>
      </c>
    </row>
    <row r="549" spans="1:8" hidden="1" x14ac:dyDescent="0.2">
      <c r="A549" s="3">
        <v>42428</v>
      </c>
      <c r="B549" t="s">
        <v>221</v>
      </c>
      <c r="C549">
        <v>57</v>
      </c>
      <c r="E549" t="s">
        <v>143</v>
      </c>
      <c r="F549" t="s">
        <v>144</v>
      </c>
      <c r="G549" s="2">
        <v>0</v>
      </c>
      <c r="H549" s="2">
        <v>12568117.799999999</v>
      </c>
    </row>
    <row r="550" spans="1:8" hidden="1" x14ac:dyDescent="0.2">
      <c r="A550" s="3">
        <v>42428</v>
      </c>
      <c r="B550" t="s">
        <v>221</v>
      </c>
      <c r="C550">
        <v>58</v>
      </c>
      <c r="E550" t="s">
        <v>58</v>
      </c>
      <c r="F550" t="s">
        <v>59</v>
      </c>
      <c r="G550" s="2">
        <v>2617076</v>
      </c>
      <c r="H550" s="2">
        <v>0</v>
      </c>
    </row>
    <row r="551" spans="1:8" hidden="1" x14ac:dyDescent="0.2">
      <c r="A551" s="3">
        <v>42428</v>
      </c>
      <c r="B551" t="s">
        <v>221</v>
      </c>
      <c r="C551">
        <v>58</v>
      </c>
      <c r="E551" t="s">
        <v>64</v>
      </c>
      <c r="F551" t="s">
        <v>63</v>
      </c>
      <c r="G551" s="2">
        <v>0</v>
      </c>
      <c r="H551" s="2">
        <v>313495</v>
      </c>
    </row>
    <row r="552" spans="1:8" hidden="1" x14ac:dyDescent="0.2">
      <c r="A552" s="3">
        <v>42428</v>
      </c>
      <c r="B552" t="s">
        <v>221</v>
      </c>
      <c r="C552">
        <v>58</v>
      </c>
      <c r="E552" t="s">
        <v>64</v>
      </c>
      <c r="F552" t="s">
        <v>63</v>
      </c>
      <c r="G552" s="2">
        <v>0</v>
      </c>
      <c r="H552" s="2">
        <v>202685</v>
      </c>
    </row>
    <row r="553" spans="1:8" hidden="1" x14ac:dyDescent="0.2">
      <c r="A553" s="3">
        <v>42428</v>
      </c>
      <c r="B553" t="s">
        <v>221</v>
      </c>
      <c r="C553">
        <v>58</v>
      </c>
      <c r="E553" t="s">
        <v>64</v>
      </c>
      <c r="F553" t="s">
        <v>63</v>
      </c>
      <c r="G553" s="2">
        <v>0</v>
      </c>
      <c r="H553" s="2">
        <v>234584</v>
      </c>
    </row>
    <row r="554" spans="1:8" hidden="1" x14ac:dyDescent="0.2">
      <c r="A554" s="3">
        <v>42428</v>
      </c>
      <c r="B554" t="s">
        <v>221</v>
      </c>
      <c r="C554">
        <v>58</v>
      </c>
      <c r="E554" t="s">
        <v>64</v>
      </c>
      <c r="F554" t="s">
        <v>63</v>
      </c>
      <c r="G554" s="2">
        <v>0</v>
      </c>
      <c r="H554" s="2">
        <v>235550</v>
      </c>
    </row>
    <row r="555" spans="1:8" hidden="1" x14ac:dyDescent="0.2">
      <c r="A555" s="3">
        <v>42428</v>
      </c>
      <c r="B555" t="s">
        <v>221</v>
      </c>
      <c r="C555">
        <v>58</v>
      </c>
      <c r="E555" t="s">
        <v>64</v>
      </c>
      <c r="F555" t="s">
        <v>63</v>
      </c>
      <c r="G555" s="2">
        <v>0</v>
      </c>
      <c r="H555" s="2">
        <v>671685</v>
      </c>
    </row>
    <row r="556" spans="1:8" hidden="1" x14ac:dyDescent="0.2">
      <c r="A556" s="3">
        <v>42428</v>
      </c>
      <c r="B556" t="s">
        <v>221</v>
      </c>
      <c r="C556">
        <v>58</v>
      </c>
      <c r="E556" t="s">
        <v>64</v>
      </c>
      <c r="F556" t="s">
        <v>63</v>
      </c>
      <c r="G556" s="2">
        <v>0</v>
      </c>
      <c r="H556" s="2">
        <v>114660</v>
      </c>
    </row>
    <row r="557" spans="1:8" hidden="1" x14ac:dyDescent="0.2">
      <c r="A557" s="3">
        <v>42428</v>
      </c>
      <c r="B557" t="s">
        <v>221</v>
      </c>
      <c r="C557">
        <v>58</v>
      </c>
      <c r="E557" t="s">
        <v>64</v>
      </c>
      <c r="F557" t="s">
        <v>63</v>
      </c>
      <c r="G557" s="2">
        <v>0</v>
      </c>
      <c r="H557" s="2">
        <v>141778</v>
      </c>
    </row>
    <row r="558" spans="1:8" hidden="1" x14ac:dyDescent="0.2">
      <c r="A558" s="3">
        <v>42428</v>
      </c>
      <c r="B558" t="s">
        <v>221</v>
      </c>
      <c r="C558">
        <v>58</v>
      </c>
      <c r="E558" t="s">
        <v>64</v>
      </c>
      <c r="F558" t="s">
        <v>63</v>
      </c>
      <c r="G558" s="2">
        <v>0</v>
      </c>
      <c r="H558" s="2">
        <v>565383</v>
      </c>
    </row>
    <row r="559" spans="1:8" hidden="1" x14ac:dyDescent="0.2">
      <c r="A559" s="3">
        <v>42428</v>
      </c>
      <c r="B559" t="s">
        <v>221</v>
      </c>
      <c r="C559">
        <v>58</v>
      </c>
      <c r="E559" t="s">
        <v>64</v>
      </c>
      <c r="F559" t="s">
        <v>63</v>
      </c>
      <c r="G559" s="2">
        <v>0</v>
      </c>
      <c r="H559" s="2">
        <v>137256</v>
      </c>
    </row>
    <row r="560" spans="1:8" hidden="1" x14ac:dyDescent="0.2">
      <c r="A560" s="3">
        <v>42428</v>
      </c>
      <c r="B560" t="s">
        <v>221</v>
      </c>
      <c r="C560">
        <v>59</v>
      </c>
      <c r="E560" t="s">
        <v>164</v>
      </c>
      <c r="F560" s="4" t="s">
        <v>333</v>
      </c>
      <c r="G560" s="2">
        <v>1315088.95</v>
      </c>
      <c r="H560" s="2">
        <v>0</v>
      </c>
    </row>
    <row r="561" spans="1:8" hidden="1" x14ac:dyDescent="0.2">
      <c r="A561" s="3">
        <v>42428</v>
      </c>
      <c r="B561" t="s">
        <v>221</v>
      </c>
      <c r="C561">
        <v>59</v>
      </c>
      <c r="E561" t="s">
        <v>197</v>
      </c>
      <c r="F561" t="s">
        <v>193</v>
      </c>
      <c r="G561" s="2">
        <v>1168579.1600000001</v>
      </c>
      <c r="H561" s="2">
        <v>0</v>
      </c>
    </row>
    <row r="562" spans="1:8" hidden="1" x14ac:dyDescent="0.2">
      <c r="A562" s="3">
        <v>42428</v>
      </c>
      <c r="B562" t="s">
        <v>221</v>
      </c>
      <c r="C562">
        <v>59</v>
      </c>
      <c r="E562" t="s">
        <v>94</v>
      </c>
      <c r="F562" s="4" t="s">
        <v>328</v>
      </c>
      <c r="G562" s="2">
        <v>0</v>
      </c>
      <c r="H562" s="2">
        <v>2230338.11</v>
      </c>
    </row>
    <row r="563" spans="1:8" hidden="1" x14ac:dyDescent="0.2">
      <c r="A563" s="3">
        <v>42428</v>
      </c>
      <c r="B563" t="s">
        <v>221</v>
      </c>
      <c r="C563">
        <v>59</v>
      </c>
      <c r="E563" t="s">
        <v>48</v>
      </c>
      <c r="F563" t="s">
        <v>47</v>
      </c>
      <c r="G563" s="2">
        <v>0</v>
      </c>
      <c r="H563" s="2">
        <v>85403.29</v>
      </c>
    </row>
    <row r="564" spans="1:8" hidden="1" x14ac:dyDescent="0.2">
      <c r="A564" s="3">
        <v>42428</v>
      </c>
      <c r="B564" t="s">
        <v>221</v>
      </c>
      <c r="C564">
        <v>59</v>
      </c>
      <c r="E564" t="s">
        <v>50</v>
      </c>
      <c r="F564" t="s">
        <v>47</v>
      </c>
      <c r="G564" s="2">
        <v>0</v>
      </c>
      <c r="H564" s="2">
        <v>39205.25</v>
      </c>
    </row>
    <row r="565" spans="1:8" hidden="1" x14ac:dyDescent="0.2">
      <c r="A565" s="3">
        <v>42428</v>
      </c>
      <c r="B565" t="s">
        <v>221</v>
      </c>
      <c r="C565">
        <v>59</v>
      </c>
      <c r="E565" t="s">
        <v>110</v>
      </c>
      <c r="F565" s="4" t="s">
        <v>330</v>
      </c>
      <c r="G565" s="2">
        <v>0</v>
      </c>
      <c r="H565" s="2">
        <v>128721.45999999999</v>
      </c>
    </row>
    <row r="566" spans="1:8" hidden="1" x14ac:dyDescent="0.2">
      <c r="A566" s="3">
        <v>42428</v>
      </c>
      <c r="B566" t="s">
        <v>221</v>
      </c>
      <c r="C566">
        <v>60</v>
      </c>
      <c r="E566" t="s">
        <v>147</v>
      </c>
      <c r="F566" t="s">
        <v>148</v>
      </c>
      <c r="G566" s="2">
        <v>2305369.71</v>
      </c>
      <c r="H566" s="2">
        <v>0</v>
      </c>
    </row>
    <row r="567" spans="1:8" hidden="1" x14ac:dyDescent="0.2">
      <c r="A567" s="3">
        <v>42428</v>
      </c>
      <c r="B567" t="s">
        <v>221</v>
      </c>
      <c r="C567">
        <v>60</v>
      </c>
      <c r="E567" t="s">
        <v>58</v>
      </c>
      <c r="F567" t="s">
        <v>59</v>
      </c>
      <c r="G567" s="2">
        <v>0</v>
      </c>
      <c r="H567" s="2">
        <v>2305369.71</v>
      </c>
    </row>
    <row r="568" spans="1:8" hidden="1" x14ac:dyDescent="0.2">
      <c r="A568" s="3">
        <v>42428</v>
      </c>
      <c r="B568" t="s">
        <v>221</v>
      </c>
      <c r="C568">
        <v>61</v>
      </c>
      <c r="E568" t="s">
        <v>178</v>
      </c>
      <c r="F568" s="4" t="s">
        <v>333</v>
      </c>
      <c r="G568" s="2">
        <v>2800000</v>
      </c>
      <c r="H568" s="2">
        <v>0</v>
      </c>
    </row>
    <row r="569" spans="1:8" hidden="1" x14ac:dyDescent="0.2">
      <c r="A569" s="3">
        <v>42428</v>
      </c>
      <c r="B569" t="s">
        <v>221</v>
      </c>
      <c r="C569">
        <v>61</v>
      </c>
      <c r="E569" t="s">
        <v>127</v>
      </c>
      <c r="F569" t="s">
        <v>128</v>
      </c>
      <c r="G569" s="2">
        <v>0</v>
      </c>
      <c r="H569" s="2">
        <v>2800000</v>
      </c>
    </row>
    <row r="570" spans="1:8" hidden="1" x14ac:dyDescent="0.2">
      <c r="A570" s="3">
        <v>42428</v>
      </c>
      <c r="B570" t="s">
        <v>221</v>
      </c>
      <c r="C570">
        <v>62</v>
      </c>
      <c r="E570" t="s">
        <v>143</v>
      </c>
      <c r="F570" t="s">
        <v>144</v>
      </c>
      <c r="G570" s="2">
        <v>12568117.799999999</v>
      </c>
      <c r="H570" s="2">
        <v>0</v>
      </c>
    </row>
    <row r="571" spans="1:8" x14ac:dyDescent="0.2">
      <c r="A571" s="3">
        <v>42428</v>
      </c>
      <c r="B571" t="s">
        <v>221</v>
      </c>
      <c r="C571">
        <v>62</v>
      </c>
      <c r="E571" t="s">
        <v>133</v>
      </c>
      <c r="F571" t="s">
        <v>134</v>
      </c>
      <c r="G571" s="2">
        <v>0</v>
      </c>
      <c r="H571" s="2">
        <v>12568117.799999999</v>
      </c>
    </row>
    <row r="572" spans="1:8" x14ac:dyDescent="0.2">
      <c r="A572" s="3">
        <v>42428</v>
      </c>
      <c r="B572" t="s">
        <v>221</v>
      </c>
      <c r="C572">
        <v>62</v>
      </c>
      <c r="E572" t="s">
        <v>133</v>
      </c>
      <c r="F572" t="s">
        <v>134</v>
      </c>
      <c r="G572" s="2">
        <v>15091033.439999999</v>
      </c>
      <c r="H572" s="2">
        <v>0</v>
      </c>
    </row>
    <row r="573" spans="1:8" hidden="1" x14ac:dyDescent="0.2">
      <c r="A573" s="3">
        <v>42428</v>
      </c>
      <c r="B573" t="s">
        <v>221</v>
      </c>
      <c r="C573">
        <v>62</v>
      </c>
      <c r="E573" t="s">
        <v>147</v>
      </c>
      <c r="F573" t="s">
        <v>148</v>
      </c>
      <c r="G573" s="2">
        <v>0</v>
      </c>
      <c r="H573" s="2">
        <v>2305369.71</v>
      </c>
    </row>
    <row r="574" spans="1:8" hidden="1" x14ac:dyDescent="0.2">
      <c r="A574" s="3">
        <v>42428</v>
      </c>
      <c r="B574" t="s">
        <v>221</v>
      </c>
      <c r="C574">
        <v>62</v>
      </c>
      <c r="E574" t="s">
        <v>152</v>
      </c>
      <c r="F574" s="4" t="s">
        <v>333</v>
      </c>
      <c r="G574" s="2">
        <v>0</v>
      </c>
      <c r="H574" s="2">
        <v>54332.25</v>
      </c>
    </row>
    <row r="575" spans="1:8" hidden="1" x14ac:dyDescent="0.2">
      <c r="A575" s="3">
        <v>42428</v>
      </c>
      <c r="B575" t="s">
        <v>221</v>
      </c>
      <c r="C575">
        <v>62</v>
      </c>
      <c r="E575" t="s">
        <v>154</v>
      </c>
      <c r="F575" s="4" t="s">
        <v>333</v>
      </c>
      <c r="G575" s="2">
        <v>0</v>
      </c>
      <c r="H575" s="2">
        <v>111937.28</v>
      </c>
    </row>
    <row r="576" spans="1:8" hidden="1" x14ac:dyDescent="0.2">
      <c r="A576" s="3">
        <v>42428</v>
      </c>
      <c r="B576" t="s">
        <v>221</v>
      </c>
      <c r="C576">
        <v>62</v>
      </c>
      <c r="E576" t="s">
        <v>156</v>
      </c>
      <c r="F576" s="4" t="s">
        <v>333</v>
      </c>
      <c r="G576" s="2">
        <v>0</v>
      </c>
      <c r="H576" s="2">
        <v>258044.36000000002</v>
      </c>
    </row>
    <row r="577" spans="1:8" hidden="1" x14ac:dyDescent="0.2">
      <c r="A577" s="3">
        <v>42428</v>
      </c>
      <c r="B577" t="s">
        <v>221</v>
      </c>
      <c r="C577">
        <v>62</v>
      </c>
      <c r="E577" t="s">
        <v>158</v>
      </c>
      <c r="F577" s="4" t="s">
        <v>333</v>
      </c>
      <c r="G577" s="2">
        <v>0</v>
      </c>
      <c r="H577" s="2">
        <v>175781.83</v>
      </c>
    </row>
    <row r="578" spans="1:8" hidden="1" x14ac:dyDescent="0.2">
      <c r="A578" s="3">
        <v>42428</v>
      </c>
      <c r="B578" t="s">
        <v>221</v>
      </c>
      <c r="C578">
        <v>62</v>
      </c>
      <c r="E578" t="s">
        <v>160</v>
      </c>
      <c r="F578" s="4" t="s">
        <v>333</v>
      </c>
      <c r="G578" s="2">
        <v>0</v>
      </c>
      <c r="H578" s="2">
        <v>20758.5</v>
      </c>
    </row>
    <row r="579" spans="1:8" hidden="1" x14ac:dyDescent="0.2">
      <c r="A579" s="3">
        <v>42428</v>
      </c>
      <c r="B579" t="s">
        <v>221</v>
      </c>
      <c r="C579">
        <v>62</v>
      </c>
      <c r="E579" t="s">
        <v>162</v>
      </c>
      <c r="F579" s="4" t="s">
        <v>333</v>
      </c>
      <c r="G579" s="2">
        <v>0</v>
      </c>
      <c r="H579" s="2">
        <v>8085</v>
      </c>
    </row>
    <row r="580" spans="1:8" hidden="1" x14ac:dyDescent="0.2">
      <c r="A580" s="3">
        <v>42428</v>
      </c>
      <c r="B580" t="s">
        <v>221</v>
      </c>
      <c r="C580">
        <v>62</v>
      </c>
      <c r="E580" t="s">
        <v>164</v>
      </c>
      <c r="F580" s="4" t="s">
        <v>333</v>
      </c>
      <c r="G580" s="2">
        <v>0</v>
      </c>
      <c r="H580" s="2">
        <v>1238574.1200000001</v>
      </c>
    </row>
    <row r="581" spans="1:8" hidden="1" x14ac:dyDescent="0.2">
      <c r="A581" s="3">
        <v>42428</v>
      </c>
      <c r="B581" t="s">
        <v>221</v>
      </c>
      <c r="C581">
        <v>62</v>
      </c>
      <c r="E581" t="s">
        <v>166</v>
      </c>
      <c r="F581" s="4" t="s">
        <v>333</v>
      </c>
      <c r="G581" s="2">
        <v>0</v>
      </c>
      <c r="H581" s="2">
        <v>1508717</v>
      </c>
    </row>
    <row r="582" spans="1:8" hidden="1" x14ac:dyDescent="0.2">
      <c r="A582" s="3">
        <v>42428</v>
      </c>
      <c r="B582" t="s">
        <v>221</v>
      </c>
      <c r="C582">
        <v>62</v>
      </c>
      <c r="E582" t="s">
        <v>168</v>
      </c>
      <c r="F582" s="4" t="s">
        <v>333</v>
      </c>
      <c r="G582" s="2">
        <v>0</v>
      </c>
      <c r="H582" s="2">
        <v>35525</v>
      </c>
    </row>
    <row r="583" spans="1:8" hidden="1" x14ac:dyDescent="0.2">
      <c r="A583" s="3">
        <v>42428</v>
      </c>
      <c r="B583" t="s">
        <v>221</v>
      </c>
      <c r="C583">
        <v>62</v>
      </c>
      <c r="E583" t="s">
        <v>170</v>
      </c>
      <c r="F583" s="4" t="s">
        <v>333</v>
      </c>
      <c r="G583" s="2">
        <v>0</v>
      </c>
      <c r="H583" s="2">
        <v>1540</v>
      </c>
    </row>
    <row r="584" spans="1:8" hidden="1" x14ac:dyDescent="0.2">
      <c r="A584" s="3">
        <v>42428</v>
      </c>
      <c r="B584" t="s">
        <v>221</v>
      </c>
      <c r="C584">
        <v>62</v>
      </c>
      <c r="E584" t="s">
        <v>176</v>
      </c>
      <c r="F584" s="4" t="s">
        <v>333</v>
      </c>
      <c r="G584" s="2">
        <v>0</v>
      </c>
      <c r="H584" s="2">
        <v>5600</v>
      </c>
    </row>
    <row r="585" spans="1:8" hidden="1" x14ac:dyDescent="0.2">
      <c r="A585" s="3">
        <v>42428</v>
      </c>
      <c r="B585" t="s">
        <v>221</v>
      </c>
      <c r="C585">
        <v>62</v>
      </c>
      <c r="E585" t="s">
        <v>178</v>
      </c>
      <c r="F585" s="4" t="s">
        <v>333</v>
      </c>
      <c r="G585" s="2">
        <v>0</v>
      </c>
      <c r="H585" s="2">
        <v>7614961.2700000005</v>
      </c>
    </row>
    <row r="586" spans="1:8" hidden="1" x14ac:dyDescent="0.2">
      <c r="A586" s="3">
        <v>42428</v>
      </c>
      <c r="B586" t="s">
        <v>221</v>
      </c>
      <c r="C586">
        <v>62</v>
      </c>
      <c r="E586" t="s">
        <v>180</v>
      </c>
      <c r="F586" s="4" t="s">
        <v>333</v>
      </c>
      <c r="G586" s="2">
        <v>0</v>
      </c>
      <c r="H586" s="2">
        <v>4233.5999999999995</v>
      </c>
    </row>
    <row r="587" spans="1:8" hidden="1" x14ac:dyDescent="0.2">
      <c r="A587" s="3">
        <v>42428</v>
      </c>
      <c r="B587" t="s">
        <v>221</v>
      </c>
      <c r="C587">
        <v>62</v>
      </c>
      <c r="E587" t="s">
        <v>182</v>
      </c>
      <c r="F587" s="4" t="s">
        <v>333</v>
      </c>
      <c r="G587" s="2">
        <v>0</v>
      </c>
      <c r="H587" s="2">
        <v>11767.699999999999</v>
      </c>
    </row>
    <row r="588" spans="1:8" hidden="1" x14ac:dyDescent="0.2">
      <c r="A588" s="3">
        <v>42428</v>
      </c>
      <c r="B588" t="s">
        <v>221</v>
      </c>
      <c r="C588">
        <v>62</v>
      </c>
      <c r="E588" t="s">
        <v>184</v>
      </c>
      <c r="F588" s="4" t="s">
        <v>333</v>
      </c>
      <c r="G588" s="2">
        <v>0</v>
      </c>
      <c r="H588" s="2">
        <v>28847.63</v>
      </c>
    </row>
    <row r="589" spans="1:8" hidden="1" x14ac:dyDescent="0.2">
      <c r="A589" s="3">
        <v>42428</v>
      </c>
      <c r="B589" t="s">
        <v>221</v>
      </c>
      <c r="C589">
        <v>62</v>
      </c>
      <c r="E589" t="s">
        <v>186</v>
      </c>
      <c r="F589" s="4" t="s">
        <v>333</v>
      </c>
      <c r="G589" s="2">
        <v>0</v>
      </c>
      <c r="H589" s="2">
        <v>19124</v>
      </c>
    </row>
    <row r="590" spans="1:8" hidden="1" x14ac:dyDescent="0.2">
      <c r="A590" s="3">
        <v>42428</v>
      </c>
      <c r="B590" t="s">
        <v>221</v>
      </c>
      <c r="C590">
        <v>62</v>
      </c>
      <c r="E590" t="s">
        <v>188</v>
      </c>
      <c r="F590" s="4" t="s">
        <v>333</v>
      </c>
      <c r="G590" s="2">
        <v>0</v>
      </c>
      <c r="H590" s="2">
        <v>53519.9</v>
      </c>
    </row>
    <row r="591" spans="1:8" hidden="1" x14ac:dyDescent="0.2">
      <c r="A591" s="3">
        <v>42428</v>
      </c>
      <c r="B591" t="s">
        <v>221</v>
      </c>
      <c r="C591">
        <v>62</v>
      </c>
      <c r="E591" t="s">
        <v>190</v>
      </c>
      <c r="F591" s="4" t="s">
        <v>333</v>
      </c>
      <c r="G591" s="2">
        <v>0</v>
      </c>
      <c r="H591" s="2">
        <v>-13308.54</v>
      </c>
    </row>
    <row r="592" spans="1:8" hidden="1" x14ac:dyDescent="0.2">
      <c r="A592" s="3">
        <v>42428</v>
      </c>
      <c r="B592" t="s">
        <v>221</v>
      </c>
      <c r="C592">
        <v>62</v>
      </c>
      <c r="E592" t="s">
        <v>194</v>
      </c>
      <c r="F592" t="s">
        <v>193</v>
      </c>
      <c r="G592" s="2">
        <v>0</v>
      </c>
      <c r="H592" s="2">
        <v>9764.09</v>
      </c>
    </row>
    <row r="593" spans="1:8" hidden="1" x14ac:dyDescent="0.2">
      <c r="A593" s="3">
        <v>42428</v>
      </c>
      <c r="B593" t="s">
        <v>221</v>
      </c>
      <c r="C593">
        <v>62</v>
      </c>
      <c r="E593" t="s">
        <v>195</v>
      </c>
      <c r="F593" t="s">
        <v>193</v>
      </c>
      <c r="G593" s="2">
        <v>0</v>
      </c>
      <c r="H593" s="2">
        <v>6813.38</v>
      </c>
    </row>
    <row r="594" spans="1:8" hidden="1" x14ac:dyDescent="0.2">
      <c r="A594" s="3">
        <v>42428</v>
      </c>
      <c r="B594" t="s">
        <v>221</v>
      </c>
      <c r="C594">
        <v>62</v>
      </c>
      <c r="E594" t="s">
        <v>197</v>
      </c>
      <c r="F594" t="s">
        <v>193</v>
      </c>
      <c r="G594" s="2">
        <v>0</v>
      </c>
      <c r="H594" s="2">
        <v>1168579.1600000001</v>
      </c>
    </row>
    <row r="595" spans="1:8" hidden="1" x14ac:dyDescent="0.2">
      <c r="A595" s="3">
        <v>42428</v>
      </c>
      <c r="B595" t="s">
        <v>221</v>
      </c>
      <c r="C595">
        <v>62</v>
      </c>
      <c r="E595" t="s">
        <v>198</v>
      </c>
      <c r="F595" t="s">
        <v>193</v>
      </c>
      <c r="G595" s="2">
        <v>0</v>
      </c>
      <c r="H595" s="2">
        <v>435505</v>
      </c>
    </row>
    <row r="596" spans="1:8" hidden="1" x14ac:dyDescent="0.2">
      <c r="A596" s="3">
        <v>42428</v>
      </c>
      <c r="B596" t="s">
        <v>221</v>
      </c>
      <c r="C596">
        <v>62</v>
      </c>
      <c r="E596" t="s">
        <v>199</v>
      </c>
      <c r="F596" t="s">
        <v>193</v>
      </c>
      <c r="G596" s="2">
        <v>0</v>
      </c>
      <c r="H596" s="2">
        <v>1330</v>
      </c>
    </row>
    <row r="597" spans="1:8" hidden="1" x14ac:dyDescent="0.2">
      <c r="A597" s="3">
        <v>42428</v>
      </c>
      <c r="B597" t="s">
        <v>221</v>
      </c>
      <c r="C597">
        <v>62</v>
      </c>
      <c r="E597" t="s">
        <v>201</v>
      </c>
      <c r="F597" t="s">
        <v>193</v>
      </c>
      <c r="G597" s="2">
        <v>0</v>
      </c>
      <c r="H597" s="2">
        <v>22456.7</v>
      </c>
    </row>
    <row r="598" spans="1:8" hidden="1" x14ac:dyDescent="0.2">
      <c r="A598" s="3">
        <v>42428</v>
      </c>
      <c r="B598" t="s">
        <v>221</v>
      </c>
      <c r="C598">
        <v>62</v>
      </c>
      <c r="E598" t="s">
        <v>206</v>
      </c>
      <c r="F598" t="s">
        <v>205</v>
      </c>
      <c r="G598" s="2">
        <v>0</v>
      </c>
      <c r="H598" s="2">
        <v>3174.5</v>
      </c>
    </row>
    <row r="599" spans="1:8" hidden="1" x14ac:dyDescent="0.2">
      <c r="A599" s="3">
        <v>42447</v>
      </c>
      <c r="B599" t="s">
        <v>221</v>
      </c>
      <c r="C599">
        <v>1</v>
      </c>
      <c r="E599" t="s">
        <v>2</v>
      </c>
      <c r="F599" t="s">
        <v>3</v>
      </c>
      <c r="G599" s="2">
        <v>35000</v>
      </c>
      <c r="H599" s="2">
        <v>0</v>
      </c>
    </row>
    <row r="600" spans="1:8" hidden="1" x14ac:dyDescent="0.2">
      <c r="A600" s="3">
        <v>42447</v>
      </c>
      <c r="B600" t="s">
        <v>221</v>
      </c>
      <c r="C600">
        <v>1</v>
      </c>
      <c r="E600" t="s">
        <v>2</v>
      </c>
      <c r="F600" t="s">
        <v>3</v>
      </c>
      <c r="G600" s="2">
        <v>35000</v>
      </c>
      <c r="H600" s="2">
        <v>0</v>
      </c>
    </row>
    <row r="601" spans="1:8" hidden="1" x14ac:dyDescent="0.2">
      <c r="A601" s="3">
        <v>42447</v>
      </c>
      <c r="B601" t="s">
        <v>221</v>
      </c>
      <c r="C601">
        <v>1</v>
      </c>
      <c r="E601" t="s">
        <v>2</v>
      </c>
      <c r="F601" t="s">
        <v>3</v>
      </c>
      <c r="G601" s="2">
        <v>35000</v>
      </c>
      <c r="H601" s="2">
        <v>0</v>
      </c>
    </row>
    <row r="602" spans="1:8" hidden="1" x14ac:dyDescent="0.2">
      <c r="A602" s="3">
        <v>42447</v>
      </c>
      <c r="B602" t="s">
        <v>221</v>
      </c>
      <c r="C602">
        <v>1</v>
      </c>
      <c r="E602" t="s">
        <v>2</v>
      </c>
      <c r="F602" t="s">
        <v>3</v>
      </c>
      <c r="G602" s="2">
        <v>35000</v>
      </c>
      <c r="H602" s="2">
        <v>0</v>
      </c>
    </row>
    <row r="603" spans="1:8" hidden="1" x14ac:dyDescent="0.2">
      <c r="A603" s="3">
        <v>42447</v>
      </c>
      <c r="B603" t="s">
        <v>221</v>
      </c>
      <c r="C603">
        <v>1</v>
      </c>
      <c r="E603" t="s">
        <v>6</v>
      </c>
      <c r="F603" t="s">
        <v>5</v>
      </c>
      <c r="G603" s="2">
        <v>0</v>
      </c>
      <c r="H603" s="2">
        <v>35000</v>
      </c>
    </row>
    <row r="604" spans="1:8" hidden="1" x14ac:dyDescent="0.2">
      <c r="A604" s="3">
        <v>42447</v>
      </c>
      <c r="B604" t="s">
        <v>221</v>
      </c>
      <c r="C604">
        <v>1</v>
      </c>
      <c r="E604" t="s">
        <v>6</v>
      </c>
      <c r="F604" t="s">
        <v>5</v>
      </c>
      <c r="G604" s="2">
        <v>0</v>
      </c>
      <c r="H604" s="2">
        <v>35000</v>
      </c>
    </row>
    <row r="605" spans="1:8" hidden="1" x14ac:dyDescent="0.2">
      <c r="A605" s="3">
        <v>42447</v>
      </c>
      <c r="B605" t="s">
        <v>221</v>
      </c>
      <c r="C605">
        <v>1</v>
      </c>
      <c r="E605" t="s">
        <v>6</v>
      </c>
      <c r="F605" t="s">
        <v>5</v>
      </c>
      <c r="G605" s="2">
        <v>0</v>
      </c>
      <c r="H605" s="2">
        <v>35000</v>
      </c>
    </row>
    <row r="606" spans="1:8" hidden="1" x14ac:dyDescent="0.2">
      <c r="A606" s="3">
        <v>42447</v>
      </c>
      <c r="B606" t="s">
        <v>221</v>
      </c>
      <c r="C606">
        <v>1</v>
      </c>
      <c r="E606" t="s">
        <v>6</v>
      </c>
      <c r="F606" t="s">
        <v>5</v>
      </c>
      <c r="G606" s="2">
        <v>0</v>
      </c>
      <c r="H606" s="2">
        <v>35000</v>
      </c>
    </row>
    <row r="607" spans="1:8" hidden="1" x14ac:dyDescent="0.2">
      <c r="A607" s="3">
        <v>42447</v>
      </c>
      <c r="B607" t="s">
        <v>221</v>
      </c>
      <c r="C607">
        <v>2</v>
      </c>
      <c r="E607" t="s">
        <v>160</v>
      </c>
      <c r="F607" s="4" t="s">
        <v>333</v>
      </c>
      <c r="G607" s="2">
        <v>44898.77</v>
      </c>
      <c r="H607" s="2">
        <v>0</v>
      </c>
    </row>
    <row r="608" spans="1:8" hidden="1" x14ac:dyDescent="0.2">
      <c r="A608" s="3">
        <v>42447</v>
      </c>
      <c r="B608" t="s">
        <v>221</v>
      </c>
      <c r="C608">
        <v>2</v>
      </c>
      <c r="E608" t="s">
        <v>182</v>
      </c>
      <c r="F608" s="4" t="s">
        <v>333</v>
      </c>
      <c r="G608" s="2">
        <v>9058</v>
      </c>
      <c r="H608" s="2">
        <v>0</v>
      </c>
    </row>
    <row r="609" spans="1:8" hidden="1" x14ac:dyDescent="0.2">
      <c r="A609" s="3">
        <v>42447</v>
      </c>
      <c r="B609" t="s">
        <v>221</v>
      </c>
      <c r="C609">
        <v>2</v>
      </c>
      <c r="E609" t="s">
        <v>154</v>
      </c>
      <c r="F609" s="4" t="s">
        <v>333</v>
      </c>
      <c r="G609" s="2">
        <v>2121</v>
      </c>
      <c r="H609" s="2">
        <v>0</v>
      </c>
    </row>
    <row r="610" spans="1:8" hidden="1" x14ac:dyDescent="0.2">
      <c r="A610" s="3">
        <v>42447</v>
      </c>
      <c r="B610" t="s">
        <v>221</v>
      </c>
      <c r="C610">
        <v>2</v>
      </c>
      <c r="E610" t="s">
        <v>58</v>
      </c>
      <c r="F610" t="s">
        <v>59</v>
      </c>
      <c r="G610" s="2">
        <v>418.53</v>
      </c>
      <c r="H610" s="2">
        <v>0</v>
      </c>
    </row>
    <row r="611" spans="1:8" hidden="1" x14ac:dyDescent="0.2">
      <c r="A611" s="3">
        <v>42447</v>
      </c>
      <c r="B611" t="s">
        <v>221</v>
      </c>
      <c r="C611">
        <v>2</v>
      </c>
      <c r="E611" t="s">
        <v>184</v>
      </c>
      <c r="F611" s="4" t="s">
        <v>333</v>
      </c>
      <c r="G611" s="2">
        <v>209.29999999999998</v>
      </c>
      <c r="H611" s="2">
        <v>0</v>
      </c>
    </row>
    <row r="612" spans="1:8" hidden="1" x14ac:dyDescent="0.2">
      <c r="A612" s="3">
        <v>42447</v>
      </c>
      <c r="B612" t="s">
        <v>221</v>
      </c>
      <c r="C612">
        <v>2</v>
      </c>
      <c r="E612" t="s">
        <v>201</v>
      </c>
      <c r="F612" t="s">
        <v>193</v>
      </c>
      <c r="G612" s="2">
        <v>132.44</v>
      </c>
      <c r="H612" s="2">
        <v>0</v>
      </c>
    </row>
    <row r="613" spans="1:8" hidden="1" x14ac:dyDescent="0.2">
      <c r="A613" s="3">
        <v>42447</v>
      </c>
      <c r="B613" t="s">
        <v>221</v>
      </c>
      <c r="C613">
        <v>2</v>
      </c>
      <c r="E613" t="s">
        <v>6</v>
      </c>
      <c r="F613" t="s">
        <v>5</v>
      </c>
      <c r="G613" s="2">
        <v>0</v>
      </c>
      <c r="H613" s="2">
        <v>56838.04</v>
      </c>
    </row>
    <row r="614" spans="1:8" hidden="1" x14ac:dyDescent="0.2">
      <c r="A614" s="3">
        <v>42447</v>
      </c>
      <c r="B614" t="s">
        <v>221</v>
      </c>
      <c r="C614">
        <v>3</v>
      </c>
      <c r="E614" t="s">
        <v>152</v>
      </c>
      <c r="F614" s="4" t="s">
        <v>333</v>
      </c>
      <c r="G614" s="2">
        <v>24843</v>
      </c>
      <c r="H614" s="2">
        <v>0</v>
      </c>
    </row>
    <row r="615" spans="1:8" hidden="1" x14ac:dyDescent="0.2">
      <c r="A615" s="3">
        <v>42447</v>
      </c>
      <c r="B615" t="s">
        <v>221</v>
      </c>
      <c r="C615">
        <v>3</v>
      </c>
      <c r="E615" t="s">
        <v>152</v>
      </c>
      <c r="F615" s="4" t="s">
        <v>333</v>
      </c>
      <c r="G615" s="2">
        <v>29645</v>
      </c>
      <c r="H615" s="2">
        <v>0</v>
      </c>
    </row>
    <row r="616" spans="1:8" hidden="1" x14ac:dyDescent="0.2">
      <c r="A616" s="3">
        <v>42447</v>
      </c>
      <c r="B616" t="s">
        <v>221</v>
      </c>
      <c r="C616">
        <v>3</v>
      </c>
      <c r="E616" t="s">
        <v>9</v>
      </c>
      <c r="F616" t="s">
        <v>8</v>
      </c>
      <c r="G616" s="2">
        <v>2387</v>
      </c>
      <c r="H616" s="2">
        <v>0</v>
      </c>
    </row>
    <row r="617" spans="1:8" hidden="1" x14ac:dyDescent="0.2">
      <c r="A617" s="3">
        <v>42447</v>
      </c>
      <c r="B617" t="s">
        <v>221</v>
      </c>
      <c r="C617">
        <v>3</v>
      </c>
      <c r="E617" t="s">
        <v>6</v>
      </c>
      <c r="F617" t="s">
        <v>5</v>
      </c>
      <c r="G617" s="2">
        <v>0</v>
      </c>
      <c r="H617" s="2">
        <v>24843</v>
      </c>
    </row>
    <row r="618" spans="1:8" hidden="1" x14ac:dyDescent="0.2">
      <c r="A618" s="3">
        <v>42447</v>
      </c>
      <c r="B618" t="s">
        <v>221</v>
      </c>
      <c r="C618">
        <v>3</v>
      </c>
      <c r="E618" t="s">
        <v>6</v>
      </c>
      <c r="F618" t="s">
        <v>5</v>
      </c>
      <c r="G618" s="2">
        <v>0</v>
      </c>
      <c r="H618" s="2">
        <v>29239</v>
      </c>
    </row>
    <row r="619" spans="1:8" hidden="1" x14ac:dyDescent="0.2">
      <c r="A619" s="3">
        <v>42447</v>
      </c>
      <c r="B619" t="s">
        <v>221</v>
      </c>
      <c r="C619">
        <v>3</v>
      </c>
      <c r="E619" t="s">
        <v>6</v>
      </c>
      <c r="F619" t="s">
        <v>5</v>
      </c>
      <c r="G619" s="2">
        <v>0</v>
      </c>
      <c r="H619" s="2">
        <v>910</v>
      </c>
    </row>
    <row r="620" spans="1:8" hidden="1" x14ac:dyDescent="0.2">
      <c r="A620" s="3">
        <v>42447</v>
      </c>
      <c r="B620" t="s">
        <v>221</v>
      </c>
      <c r="C620">
        <v>3</v>
      </c>
      <c r="E620" t="s">
        <v>6</v>
      </c>
      <c r="F620" t="s">
        <v>5</v>
      </c>
      <c r="G620" s="2">
        <v>0</v>
      </c>
      <c r="H620" s="2">
        <v>1400</v>
      </c>
    </row>
    <row r="621" spans="1:8" hidden="1" x14ac:dyDescent="0.2">
      <c r="A621" s="3">
        <v>42447</v>
      </c>
      <c r="B621" t="s">
        <v>221</v>
      </c>
      <c r="C621">
        <v>3</v>
      </c>
      <c r="E621" t="s">
        <v>6</v>
      </c>
      <c r="F621" t="s">
        <v>5</v>
      </c>
      <c r="G621" s="2">
        <v>0</v>
      </c>
      <c r="H621" s="2">
        <v>483</v>
      </c>
    </row>
    <row r="622" spans="1:8" hidden="1" x14ac:dyDescent="0.2">
      <c r="A622" s="3">
        <v>42447</v>
      </c>
      <c r="B622" t="s">
        <v>221</v>
      </c>
      <c r="C622">
        <v>4</v>
      </c>
      <c r="E622" t="s">
        <v>188</v>
      </c>
      <c r="F622" s="4" t="s">
        <v>333</v>
      </c>
      <c r="G622" s="2">
        <v>63000</v>
      </c>
      <c r="H622" s="2">
        <v>0</v>
      </c>
    </row>
    <row r="623" spans="1:8" hidden="1" x14ac:dyDescent="0.2">
      <c r="A623" s="3">
        <v>42447</v>
      </c>
      <c r="B623" t="s">
        <v>221</v>
      </c>
      <c r="C623">
        <v>4</v>
      </c>
      <c r="E623" t="s">
        <v>188</v>
      </c>
      <c r="F623" s="4" t="s">
        <v>333</v>
      </c>
      <c r="G623" s="2">
        <v>19544</v>
      </c>
      <c r="H623" s="2">
        <v>0</v>
      </c>
    </row>
    <row r="624" spans="1:8" hidden="1" x14ac:dyDescent="0.2">
      <c r="A624" s="3">
        <v>42447</v>
      </c>
      <c r="B624" t="s">
        <v>221</v>
      </c>
      <c r="C624">
        <v>4</v>
      </c>
      <c r="E624" t="s">
        <v>6</v>
      </c>
      <c r="F624" t="s">
        <v>5</v>
      </c>
      <c r="G624" s="2">
        <v>0</v>
      </c>
      <c r="H624" s="2">
        <v>82544</v>
      </c>
    </row>
    <row r="625" spans="1:8" hidden="1" x14ac:dyDescent="0.2">
      <c r="A625" s="3">
        <v>42447</v>
      </c>
      <c r="B625" t="s">
        <v>221</v>
      </c>
      <c r="C625">
        <v>5</v>
      </c>
      <c r="E625" t="s">
        <v>10</v>
      </c>
      <c r="F625" t="s">
        <v>8</v>
      </c>
      <c r="G625" s="2">
        <v>177100</v>
      </c>
      <c r="H625" s="2">
        <v>0</v>
      </c>
    </row>
    <row r="626" spans="1:8" hidden="1" x14ac:dyDescent="0.2">
      <c r="A626" s="3">
        <v>42447</v>
      </c>
      <c r="B626" t="s">
        <v>221</v>
      </c>
      <c r="C626">
        <v>5</v>
      </c>
      <c r="E626" t="s">
        <v>6</v>
      </c>
      <c r="F626" t="s">
        <v>5</v>
      </c>
      <c r="G626" s="2">
        <v>0</v>
      </c>
      <c r="H626" s="2">
        <v>177100</v>
      </c>
    </row>
    <row r="627" spans="1:8" hidden="1" x14ac:dyDescent="0.2">
      <c r="A627" s="3">
        <v>42447</v>
      </c>
      <c r="B627" t="s">
        <v>221</v>
      </c>
      <c r="C627">
        <v>5</v>
      </c>
      <c r="E627" t="s">
        <v>166</v>
      </c>
      <c r="F627" s="4" t="s">
        <v>333</v>
      </c>
      <c r="G627" s="2">
        <v>61600</v>
      </c>
      <c r="H627" s="2">
        <v>0</v>
      </c>
    </row>
    <row r="628" spans="1:8" hidden="1" x14ac:dyDescent="0.2">
      <c r="A628" s="3">
        <v>42447</v>
      </c>
      <c r="B628" t="s">
        <v>221</v>
      </c>
      <c r="C628">
        <v>5</v>
      </c>
      <c r="E628" t="s">
        <v>166</v>
      </c>
      <c r="F628" s="4" t="s">
        <v>333</v>
      </c>
      <c r="G628" s="2">
        <v>57750</v>
      </c>
      <c r="H628" s="2">
        <v>0</v>
      </c>
    </row>
    <row r="629" spans="1:8" hidden="1" x14ac:dyDescent="0.2">
      <c r="A629" s="3">
        <v>42447</v>
      </c>
      <c r="B629" t="s">
        <v>221</v>
      </c>
      <c r="C629">
        <v>5</v>
      </c>
      <c r="E629" t="s">
        <v>166</v>
      </c>
      <c r="F629" s="4" t="s">
        <v>333</v>
      </c>
      <c r="G629" s="2">
        <v>57750</v>
      </c>
      <c r="H629" s="2">
        <v>0</v>
      </c>
    </row>
    <row r="630" spans="1:8" hidden="1" x14ac:dyDescent="0.2">
      <c r="A630" s="3">
        <v>42447</v>
      </c>
      <c r="B630" t="s">
        <v>221</v>
      </c>
      <c r="C630">
        <v>5</v>
      </c>
      <c r="E630" t="s">
        <v>10</v>
      </c>
      <c r="F630" t="s">
        <v>8</v>
      </c>
      <c r="G630" s="2">
        <v>0</v>
      </c>
      <c r="H630" s="2">
        <v>61600</v>
      </c>
    </row>
    <row r="631" spans="1:8" hidden="1" x14ac:dyDescent="0.2">
      <c r="A631" s="3">
        <v>42447</v>
      </c>
      <c r="B631" t="s">
        <v>221</v>
      </c>
      <c r="C631">
        <v>5</v>
      </c>
      <c r="E631" t="s">
        <v>10</v>
      </c>
      <c r="F631" t="s">
        <v>8</v>
      </c>
      <c r="G631" s="2">
        <v>0</v>
      </c>
      <c r="H631" s="2">
        <v>57750</v>
      </c>
    </row>
    <row r="632" spans="1:8" hidden="1" x14ac:dyDescent="0.2">
      <c r="A632" s="3">
        <v>42447</v>
      </c>
      <c r="B632" t="s">
        <v>221</v>
      </c>
      <c r="C632">
        <v>5</v>
      </c>
      <c r="E632" t="s">
        <v>10</v>
      </c>
      <c r="F632" t="s">
        <v>8</v>
      </c>
      <c r="G632" s="2">
        <v>0</v>
      </c>
      <c r="H632" s="2">
        <v>57750</v>
      </c>
    </row>
    <row r="633" spans="1:8" hidden="1" x14ac:dyDescent="0.2">
      <c r="A633" s="3">
        <v>42447</v>
      </c>
      <c r="B633" t="s">
        <v>221</v>
      </c>
      <c r="C633">
        <v>6</v>
      </c>
      <c r="E633" t="s">
        <v>64</v>
      </c>
      <c r="F633" t="s">
        <v>63</v>
      </c>
      <c r="G633" s="2">
        <v>5600</v>
      </c>
      <c r="H633" s="2">
        <v>0</v>
      </c>
    </row>
    <row r="634" spans="1:8" hidden="1" x14ac:dyDescent="0.2">
      <c r="A634" s="3">
        <v>42447</v>
      </c>
      <c r="B634" t="s">
        <v>221</v>
      </c>
      <c r="C634">
        <v>6</v>
      </c>
      <c r="E634" t="s">
        <v>64</v>
      </c>
      <c r="F634" t="s">
        <v>63</v>
      </c>
      <c r="G634" s="2">
        <v>5600</v>
      </c>
      <c r="H634" s="2">
        <v>0</v>
      </c>
    </row>
    <row r="635" spans="1:8" hidden="1" x14ac:dyDescent="0.2">
      <c r="A635" s="3">
        <v>42447</v>
      </c>
      <c r="B635" t="s">
        <v>221</v>
      </c>
      <c r="C635">
        <v>6</v>
      </c>
      <c r="E635" t="s">
        <v>6</v>
      </c>
      <c r="F635" t="s">
        <v>5</v>
      </c>
      <c r="G635" s="2">
        <v>0</v>
      </c>
      <c r="H635" s="2">
        <v>5600</v>
      </c>
    </row>
    <row r="636" spans="1:8" hidden="1" x14ac:dyDescent="0.2">
      <c r="A636" s="3">
        <v>42447</v>
      </c>
      <c r="B636" t="s">
        <v>221</v>
      </c>
      <c r="C636">
        <v>6</v>
      </c>
      <c r="E636" t="s">
        <v>6</v>
      </c>
      <c r="F636" t="s">
        <v>5</v>
      </c>
      <c r="G636" s="2">
        <v>0</v>
      </c>
      <c r="H636" s="2">
        <v>5600</v>
      </c>
    </row>
    <row r="637" spans="1:8" hidden="1" x14ac:dyDescent="0.2">
      <c r="A637" s="3">
        <v>42447</v>
      </c>
      <c r="B637" t="s">
        <v>221</v>
      </c>
      <c r="C637">
        <v>7</v>
      </c>
      <c r="E637" t="s">
        <v>94</v>
      </c>
      <c r="F637" s="4" t="s">
        <v>328</v>
      </c>
      <c r="G637" s="2">
        <v>19600</v>
      </c>
      <c r="H637" s="2">
        <v>0</v>
      </c>
    </row>
    <row r="638" spans="1:8" hidden="1" x14ac:dyDescent="0.2">
      <c r="A638" s="3">
        <v>42447</v>
      </c>
      <c r="B638" t="s">
        <v>221</v>
      </c>
      <c r="C638">
        <v>7</v>
      </c>
      <c r="E638" t="s">
        <v>94</v>
      </c>
      <c r="F638" s="4" t="s">
        <v>328</v>
      </c>
      <c r="G638" s="2">
        <v>1400</v>
      </c>
      <c r="H638" s="2">
        <v>0</v>
      </c>
    </row>
    <row r="639" spans="1:8" hidden="1" x14ac:dyDescent="0.2">
      <c r="A639" s="3">
        <v>42447</v>
      </c>
      <c r="B639" t="s">
        <v>221</v>
      </c>
      <c r="C639">
        <v>7</v>
      </c>
      <c r="E639" t="s">
        <v>6</v>
      </c>
      <c r="F639" t="s">
        <v>5</v>
      </c>
      <c r="G639" s="2">
        <v>0</v>
      </c>
      <c r="H639" s="2">
        <v>19600</v>
      </c>
    </row>
    <row r="640" spans="1:8" hidden="1" x14ac:dyDescent="0.2">
      <c r="A640" s="3">
        <v>42447</v>
      </c>
      <c r="B640" t="s">
        <v>221</v>
      </c>
      <c r="C640">
        <v>7</v>
      </c>
      <c r="E640" t="s">
        <v>6</v>
      </c>
      <c r="F640" t="s">
        <v>5</v>
      </c>
      <c r="G640" s="2">
        <v>0</v>
      </c>
      <c r="H640" s="2">
        <v>1400</v>
      </c>
    </row>
    <row r="641" spans="1:8" hidden="1" x14ac:dyDescent="0.2">
      <c r="A641" s="3">
        <v>42447</v>
      </c>
      <c r="B641" t="s">
        <v>221</v>
      </c>
      <c r="C641">
        <v>8</v>
      </c>
      <c r="E641" t="s">
        <v>206</v>
      </c>
      <c r="F641" t="s">
        <v>205</v>
      </c>
      <c r="G641" s="2">
        <v>3150</v>
      </c>
      <c r="H641" s="2">
        <v>0</v>
      </c>
    </row>
    <row r="642" spans="1:8" hidden="1" x14ac:dyDescent="0.2">
      <c r="A642" s="3">
        <v>42447</v>
      </c>
      <c r="B642" t="s">
        <v>221</v>
      </c>
      <c r="C642">
        <v>8</v>
      </c>
      <c r="E642" t="s">
        <v>6</v>
      </c>
      <c r="F642" t="s">
        <v>5</v>
      </c>
      <c r="G642" s="2">
        <v>0</v>
      </c>
      <c r="H642" s="2">
        <v>3150</v>
      </c>
    </row>
    <row r="643" spans="1:8" hidden="1" x14ac:dyDescent="0.2">
      <c r="A643" s="3">
        <v>42447</v>
      </c>
      <c r="B643" t="s">
        <v>221</v>
      </c>
      <c r="C643">
        <v>9</v>
      </c>
      <c r="E643" t="s">
        <v>94</v>
      </c>
      <c r="F643" s="4" t="s">
        <v>328</v>
      </c>
      <c r="G643" s="2">
        <v>1617685.72</v>
      </c>
      <c r="H643" s="2">
        <v>0</v>
      </c>
    </row>
    <row r="644" spans="1:8" hidden="1" x14ac:dyDescent="0.2">
      <c r="A644" s="3">
        <v>42447</v>
      </c>
      <c r="B644" t="s">
        <v>221</v>
      </c>
      <c r="C644">
        <v>9</v>
      </c>
      <c r="E644" t="s">
        <v>94</v>
      </c>
      <c r="F644" s="4" t="s">
        <v>328</v>
      </c>
      <c r="G644" s="2">
        <v>280000</v>
      </c>
      <c r="H644" s="2">
        <v>0</v>
      </c>
    </row>
    <row r="645" spans="1:8" hidden="1" x14ac:dyDescent="0.2">
      <c r="A645" s="3">
        <v>42447</v>
      </c>
      <c r="B645" t="s">
        <v>221</v>
      </c>
      <c r="C645">
        <v>9</v>
      </c>
      <c r="E645" t="s">
        <v>94</v>
      </c>
      <c r="F645" s="4" t="s">
        <v>328</v>
      </c>
      <c r="G645" s="2">
        <v>138254.41</v>
      </c>
      <c r="H645" s="2">
        <v>0</v>
      </c>
    </row>
    <row r="646" spans="1:8" hidden="1" x14ac:dyDescent="0.2">
      <c r="A646" s="3">
        <v>42447</v>
      </c>
      <c r="B646" t="s">
        <v>221</v>
      </c>
      <c r="C646">
        <v>9</v>
      </c>
      <c r="E646" t="s">
        <v>94</v>
      </c>
      <c r="F646" s="4" t="s">
        <v>328</v>
      </c>
      <c r="G646" s="2">
        <v>103929.77</v>
      </c>
      <c r="H646" s="2">
        <v>0</v>
      </c>
    </row>
    <row r="647" spans="1:8" hidden="1" x14ac:dyDescent="0.2">
      <c r="A647" s="3">
        <v>42447</v>
      </c>
      <c r="B647" t="s">
        <v>221</v>
      </c>
      <c r="C647">
        <v>9</v>
      </c>
      <c r="E647" t="s">
        <v>6</v>
      </c>
      <c r="F647" t="s">
        <v>5</v>
      </c>
      <c r="G647" s="2">
        <v>0</v>
      </c>
      <c r="H647" s="2">
        <v>1617685.72</v>
      </c>
    </row>
    <row r="648" spans="1:8" hidden="1" x14ac:dyDescent="0.2">
      <c r="A648" s="3">
        <v>42447</v>
      </c>
      <c r="B648" t="s">
        <v>221</v>
      </c>
      <c r="C648">
        <v>9</v>
      </c>
      <c r="E648" t="s">
        <v>6</v>
      </c>
      <c r="F648" t="s">
        <v>5</v>
      </c>
      <c r="G648" s="2">
        <v>0</v>
      </c>
      <c r="H648" s="2">
        <v>280000</v>
      </c>
    </row>
    <row r="649" spans="1:8" hidden="1" x14ac:dyDescent="0.2">
      <c r="A649" s="3">
        <v>42447</v>
      </c>
      <c r="B649" t="s">
        <v>221</v>
      </c>
      <c r="C649">
        <v>9</v>
      </c>
      <c r="E649" t="s">
        <v>6</v>
      </c>
      <c r="F649" t="s">
        <v>5</v>
      </c>
      <c r="G649" s="2">
        <v>0</v>
      </c>
      <c r="H649" s="2">
        <v>138254.41</v>
      </c>
    </row>
    <row r="650" spans="1:8" hidden="1" x14ac:dyDescent="0.2">
      <c r="A650" s="3">
        <v>42447</v>
      </c>
      <c r="B650" t="s">
        <v>221</v>
      </c>
      <c r="C650">
        <v>9</v>
      </c>
      <c r="E650" t="s">
        <v>6</v>
      </c>
      <c r="F650" t="s">
        <v>5</v>
      </c>
      <c r="G650" s="2">
        <v>0</v>
      </c>
      <c r="H650" s="2">
        <v>103929.77</v>
      </c>
    </row>
    <row r="651" spans="1:8" hidden="1" x14ac:dyDescent="0.2">
      <c r="A651" s="3">
        <v>42447</v>
      </c>
      <c r="B651" t="s">
        <v>221</v>
      </c>
      <c r="C651">
        <v>9</v>
      </c>
      <c r="E651" t="s">
        <v>94</v>
      </c>
      <c r="F651" s="4" t="s">
        <v>328</v>
      </c>
      <c r="G651" s="2">
        <v>19600</v>
      </c>
      <c r="H651" s="2">
        <v>0</v>
      </c>
    </row>
    <row r="652" spans="1:8" hidden="1" x14ac:dyDescent="0.2">
      <c r="A652" s="3">
        <v>42447</v>
      </c>
      <c r="B652" t="s">
        <v>221</v>
      </c>
      <c r="C652">
        <v>9</v>
      </c>
      <c r="E652" t="s">
        <v>6</v>
      </c>
      <c r="F652" t="s">
        <v>5</v>
      </c>
      <c r="G652" s="2">
        <v>0</v>
      </c>
      <c r="H652" s="2">
        <v>19600</v>
      </c>
    </row>
    <row r="653" spans="1:8" hidden="1" x14ac:dyDescent="0.2">
      <c r="A653" s="3">
        <v>42447</v>
      </c>
      <c r="B653" t="s">
        <v>221</v>
      </c>
      <c r="C653">
        <v>10</v>
      </c>
      <c r="E653" t="s">
        <v>160</v>
      </c>
      <c r="F653" s="4" t="s">
        <v>333</v>
      </c>
      <c r="G653" s="2">
        <v>125713.63</v>
      </c>
      <c r="H653" s="2">
        <v>0</v>
      </c>
    </row>
    <row r="654" spans="1:8" hidden="1" x14ac:dyDescent="0.2">
      <c r="A654" s="3">
        <v>42447</v>
      </c>
      <c r="B654" t="s">
        <v>221</v>
      </c>
      <c r="C654">
        <v>10</v>
      </c>
      <c r="E654" t="s">
        <v>170</v>
      </c>
      <c r="F654" s="4" t="s">
        <v>333</v>
      </c>
      <c r="G654" s="2">
        <v>16247</v>
      </c>
      <c r="H654" s="2">
        <v>0</v>
      </c>
    </row>
    <row r="655" spans="1:8" hidden="1" x14ac:dyDescent="0.2">
      <c r="A655" s="3">
        <v>42447</v>
      </c>
      <c r="B655" t="s">
        <v>221</v>
      </c>
      <c r="C655">
        <v>10</v>
      </c>
      <c r="E655" t="s">
        <v>166</v>
      </c>
      <c r="F655" s="4" t="s">
        <v>333</v>
      </c>
      <c r="G655" s="2">
        <v>1948.7999999999997</v>
      </c>
      <c r="H655" s="2">
        <v>0</v>
      </c>
    </row>
    <row r="656" spans="1:8" hidden="1" x14ac:dyDescent="0.2">
      <c r="A656" s="3">
        <v>42447</v>
      </c>
      <c r="B656" t="s">
        <v>221</v>
      </c>
      <c r="C656">
        <v>10</v>
      </c>
      <c r="E656" t="s">
        <v>200</v>
      </c>
      <c r="F656" t="s">
        <v>193</v>
      </c>
      <c r="G656" s="2">
        <v>3353</v>
      </c>
      <c r="H656" s="2">
        <v>0</v>
      </c>
    </row>
    <row r="657" spans="1:8" hidden="1" x14ac:dyDescent="0.2">
      <c r="A657" s="3">
        <v>42447</v>
      </c>
      <c r="B657" t="s">
        <v>221</v>
      </c>
      <c r="C657">
        <v>10</v>
      </c>
      <c r="E657" t="s">
        <v>182</v>
      </c>
      <c r="F657" s="4" t="s">
        <v>333</v>
      </c>
      <c r="G657" s="2">
        <v>1438.22</v>
      </c>
      <c r="H657" s="2">
        <v>0</v>
      </c>
    </row>
    <row r="658" spans="1:8" hidden="1" x14ac:dyDescent="0.2">
      <c r="A658" s="3">
        <v>42447</v>
      </c>
      <c r="B658" t="s">
        <v>221</v>
      </c>
      <c r="C658">
        <v>10</v>
      </c>
      <c r="E658" t="s">
        <v>184</v>
      </c>
      <c r="F658" s="4" t="s">
        <v>333</v>
      </c>
      <c r="G658" s="2">
        <v>1866.2000000000003</v>
      </c>
      <c r="H658" s="2">
        <v>0</v>
      </c>
    </row>
    <row r="659" spans="1:8" hidden="1" x14ac:dyDescent="0.2">
      <c r="A659" s="3">
        <v>42447</v>
      </c>
      <c r="B659" t="s">
        <v>221</v>
      </c>
      <c r="C659">
        <v>10</v>
      </c>
      <c r="E659" t="s">
        <v>201</v>
      </c>
      <c r="F659" t="s">
        <v>193</v>
      </c>
      <c r="G659" s="2">
        <v>38406.97</v>
      </c>
      <c r="H659" s="2">
        <v>0</v>
      </c>
    </row>
    <row r="660" spans="1:8" hidden="1" x14ac:dyDescent="0.2">
      <c r="A660" s="3">
        <v>42447</v>
      </c>
      <c r="B660" t="s">
        <v>221</v>
      </c>
      <c r="C660">
        <v>10</v>
      </c>
      <c r="E660" t="s">
        <v>58</v>
      </c>
      <c r="F660" t="s">
        <v>59</v>
      </c>
      <c r="G660" s="2">
        <v>1708.07</v>
      </c>
      <c r="H660" s="2">
        <v>0</v>
      </c>
    </row>
    <row r="661" spans="1:8" hidden="1" x14ac:dyDescent="0.2">
      <c r="A661" s="3">
        <v>42447</v>
      </c>
      <c r="B661" t="s">
        <v>221</v>
      </c>
      <c r="C661">
        <v>10</v>
      </c>
      <c r="E661" t="s">
        <v>194</v>
      </c>
      <c r="F661" t="s">
        <v>193</v>
      </c>
      <c r="G661" s="2">
        <v>11200</v>
      </c>
      <c r="H661" s="2">
        <v>0</v>
      </c>
    </row>
    <row r="662" spans="1:8" hidden="1" x14ac:dyDescent="0.2">
      <c r="A662" s="3">
        <v>42447</v>
      </c>
      <c r="B662" t="s">
        <v>221</v>
      </c>
      <c r="C662">
        <v>10</v>
      </c>
      <c r="E662" t="s">
        <v>194</v>
      </c>
      <c r="F662" t="s">
        <v>193</v>
      </c>
      <c r="G662" s="2">
        <v>644</v>
      </c>
      <c r="H662" s="2">
        <v>0</v>
      </c>
    </row>
    <row r="663" spans="1:8" hidden="1" x14ac:dyDescent="0.2">
      <c r="A663" s="3">
        <v>42447</v>
      </c>
      <c r="B663" t="s">
        <v>221</v>
      </c>
      <c r="C663">
        <v>10</v>
      </c>
      <c r="E663" t="s">
        <v>6</v>
      </c>
      <c r="F663" t="s">
        <v>5</v>
      </c>
      <c r="G663" s="2">
        <v>0</v>
      </c>
      <c r="H663" s="2">
        <v>202525.89</v>
      </c>
    </row>
    <row r="664" spans="1:8" hidden="1" x14ac:dyDescent="0.2">
      <c r="A664" s="3">
        <v>42447</v>
      </c>
      <c r="B664" t="s">
        <v>221</v>
      </c>
      <c r="C664">
        <v>11</v>
      </c>
      <c r="E664" t="s">
        <v>2</v>
      </c>
      <c r="F664" t="s">
        <v>3</v>
      </c>
      <c r="G664" s="2">
        <v>35000</v>
      </c>
      <c r="H664" s="2">
        <v>0</v>
      </c>
    </row>
    <row r="665" spans="1:8" hidden="1" x14ac:dyDescent="0.2">
      <c r="A665" s="3">
        <v>42447</v>
      </c>
      <c r="B665" t="s">
        <v>221</v>
      </c>
      <c r="C665">
        <v>11</v>
      </c>
      <c r="E665" t="s">
        <v>2</v>
      </c>
      <c r="F665" t="s">
        <v>3</v>
      </c>
      <c r="G665" s="2">
        <v>35000</v>
      </c>
      <c r="H665" s="2">
        <v>0</v>
      </c>
    </row>
    <row r="666" spans="1:8" hidden="1" x14ac:dyDescent="0.2">
      <c r="A666" s="3">
        <v>42447</v>
      </c>
      <c r="B666" t="s">
        <v>221</v>
      </c>
      <c r="C666">
        <v>11</v>
      </c>
      <c r="E666" t="s">
        <v>2</v>
      </c>
      <c r="F666" t="s">
        <v>3</v>
      </c>
      <c r="G666" s="2">
        <v>35000</v>
      </c>
      <c r="H666" s="2">
        <v>0</v>
      </c>
    </row>
    <row r="667" spans="1:8" hidden="1" x14ac:dyDescent="0.2">
      <c r="A667" s="3">
        <v>42447</v>
      </c>
      <c r="B667" t="s">
        <v>221</v>
      </c>
      <c r="C667">
        <v>11</v>
      </c>
      <c r="E667" t="s">
        <v>2</v>
      </c>
      <c r="F667" t="s">
        <v>3</v>
      </c>
      <c r="G667" s="2">
        <v>35000</v>
      </c>
      <c r="H667" s="2">
        <v>0</v>
      </c>
    </row>
    <row r="668" spans="1:8" hidden="1" x14ac:dyDescent="0.2">
      <c r="A668" s="3">
        <v>42447</v>
      </c>
      <c r="B668" t="s">
        <v>221</v>
      </c>
      <c r="C668">
        <v>11</v>
      </c>
      <c r="E668" t="s">
        <v>2</v>
      </c>
      <c r="F668" t="s">
        <v>3</v>
      </c>
      <c r="G668" s="2">
        <v>35000</v>
      </c>
      <c r="H668" s="2">
        <v>0</v>
      </c>
    </row>
    <row r="669" spans="1:8" hidden="1" x14ac:dyDescent="0.2">
      <c r="A669" s="3">
        <v>42447</v>
      </c>
      <c r="B669" t="s">
        <v>221</v>
      </c>
      <c r="C669">
        <v>11</v>
      </c>
      <c r="E669" t="s">
        <v>2</v>
      </c>
      <c r="F669" t="s">
        <v>3</v>
      </c>
      <c r="G669" s="2">
        <v>35000</v>
      </c>
      <c r="H669" s="2">
        <v>0</v>
      </c>
    </row>
    <row r="670" spans="1:8" hidden="1" x14ac:dyDescent="0.2">
      <c r="A670" s="3">
        <v>42447</v>
      </c>
      <c r="B670" t="s">
        <v>221</v>
      </c>
      <c r="C670">
        <v>11</v>
      </c>
      <c r="E670" t="s">
        <v>2</v>
      </c>
      <c r="F670" t="s">
        <v>3</v>
      </c>
      <c r="G670" s="2">
        <v>35000</v>
      </c>
      <c r="H670" s="2">
        <v>0</v>
      </c>
    </row>
    <row r="671" spans="1:8" hidden="1" x14ac:dyDescent="0.2">
      <c r="A671" s="3">
        <v>42447</v>
      </c>
      <c r="B671" t="s">
        <v>221</v>
      </c>
      <c r="C671">
        <v>11</v>
      </c>
      <c r="E671" t="s">
        <v>2</v>
      </c>
      <c r="F671" t="s">
        <v>3</v>
      </c>
      <c r="G671" s="2">
        <v>35000</v>
      </c>
      <c r="H671" s="2">
        <v>0</v>
      </c>
    </row>
    <row r="672" spans="1:8" hidden="1" x14ac:dyDescent="0.2">
      <c r="A672" s="3">
        <v>42447</v>
      </c>
      <c r="B672" t="s">
        <v>221</v>
      </c>
      <c r="C672">
        <v>11</v>
      </c>
      <c r="E672" t="s">
        <v>6</v>
      </c>
      <c r="F672" t="s">
        <v>5</v>
      </c>
      <c r="G672" s="2">
        <v>0</v>
      </c>
      <c r="H672" s="2">
        <v>35000</v>
      </c>
    </row>
    <row r="673" spans="1:8" hidden="1" x14ac:dyDescent="0.2">
      <c r="A673" s="3">
        <v>42447</v>
      </c>
      <c r="B673" t="s">
        <v>221</v>
      </c>
      <c r="C673">
        <v>11</v>
      </c>
      <c r="E673" t="s">
        <v>6</v>
      </c>
      <c r="F673" t="s">
        <v>5</v>
      </c>
      <c r="G673" s="2">
        <v>0</v>
      </c>
      <c r="H673" s="2">
        <v>35000</v>
      </c>
    </row>
    <row r="674" spans="1:8" hidden="1" x14ac:dyDescent="0.2">
      <c r="A674" s="3">
        <v>42447</v>
      </c>
      <c r="B674" t="s">
        <v>221</v>
      </c>
      <c r="C674">
        <v>11</v>
      </c>
      <c r="E674" t="s">
        <v>6</v>
      </c>
      <c r="F674" t="s">
        <v>5</v>
      </c>
      <c r="G674" s="2">
        <v>0</v>
      </c>
      <c r="H674" s="2">
        <v>35000</v>
      </c>
    </row>
    <row r="675" spans="1:8" hidden="1" x14ac:dyDescent="0.2">
      <c r="A675" s="3">
        <v>42447</v>
      </c>
      <c r="B675" t="s">
        <v>221</v>
      </c>
      <c r="C675">
        <v>11</v>
      </c>
      <c r="E675" t="s">
        <v>6</v>
      </c>
      <c r="F675" t="s">
        <v>5</v>
      </c>
      <c r="G675" s="2">
        <v>0</v>
      </c>
      <c r="H675" s="2">
        <v>35000</v>
      </c>
    </row>
    <row r="676" spans="1:8" hidden="1" x14ac:dyDescent="0.2">
      <c r="A676" s="3">
        <v>42447</v>
      </c>
      <c r="B676" t="s">
        <v>221</v>
      </c>
      <c r="C676">
        <v>11</v>
      </c>
      <c r="E676" t="s">
        <v>6</v>
      </c>
      <c r="F676" t="s">
        <v>5</v>
      </c>
      <c r="G676" s="2">
        <v>0</v>
      </c>
      <c r="H676" s="2">
        <v>35000</v>
      </c>
    </row>
    <row r="677" spans="1:8" hidden="1" x14ac:dyDescent="0.2">
      <c r="A677" s="3">
        <v>42447</v>
      </c>
      <c r="B677" t="s">
        <v>221</v>
      </c>
      <c r="C677">
        <v>11</v>
      </c>
      <c r="E677" t="s">
        <v>6</v>
      </c>
      <c r="F677" t="s">
        <v>5</v>
      </c>
      <c r="G677" s="2">
        <v>0</v>
      </c>
      <c r="H677" s="2">
        <v>35000</v>
      </c>
    </row>
    <row r="678" spans="1:8" hidden="1" x14ac:dyDescent="0.2">
      <c r="A678" s="3">
        <v>42447</v>
      </c>
      <c r="B678" t="s">
        <v>221</v>
      </c>
      <c r="C678">
        <v>11</v>
      </c>
      <c r="E678" t="s">
        <v>6</v>
      </c>
      <c r="F678" t="s">
        <v>5</v>
      </c>
      <c r="G678" s="2">
        <v>0</v>
      </c>
      <c r="H678" s="2">
        <v>35000</v>
      </c>
    </row>
    <row r="679" spans="1:8" hidden="1" x14ac:dyDescent="0.2">
      <c r="A679" s="3">
        <v>42447</v>
      </c>
      <c r="B679" t="s">
        <v>221</v>
      </c>
      <c r="C679">
        <v>11</v>
      </c>
      <c r="E679" t="s">
        <v>6</v>
      </c>
      <c r="F679" t="s">
        <v>5</v>
      </c>
      <c r="G679" s="2">
        <v>0</v>
      </c>
      <c r="H679" s="2">
        <v>35000</v>
      </c>
    </row>
    <row r="680" spans="1:8" hidden="1" x14ac:dyDescent="0.2">
      <c r="A680" s="3">
        <v>42447</v>
      </c>
      <c r="B680" t="s">
        <v>221</v>
      </c>
      <c r="C680">
        <v>12</v>
      </c>
      <c r="E680" t="s">
        <v>206</v>
      </c>
      <c r="F680" t="s">
        <v>205</v>
      </c>
      <c r="G680" s="2">
        <v>700</v>
      </c>
      <c r="H680" s="2">
        <v>0</v>
      </c>
    </row>
    <row r="681" spans="1:8" hidden="1" x14ac:dyDescent="0.2">
      <c r="A681" s="3">
        <v>42447</v>
      </c>
      <c r="B681" t="s">
        <v>221</v>
      </c>
      <c r="C681">
        <v>12</v>
      </c>
      <c r="E681" t="s">
        <v>6</v>
      </c>
      <c r="F681" t="s">
        <v>5</v>
      </c>
      <c r="G681" s="2">
        <v>0</v>
      </c>
      <c r="H681" s="2">
        <v>700</v>
      </c>
    </row>
    <row r="682" spans="1:8" hidden="1" x14ac:dyDescent="0.2">
      <c r="A682" s="3">
        <v>42447</v>
      </c>
      <c r="B682" t="s">
        <v>221</v>
      </c>
      <c r="C682">
        <v>13</v>
      </c>
      <c r="E682" t="s">
        <v>110</v>
      </c>
      <c r="F682" s="4" t="s">
        <v>330</v>
      </c>
      <c r="G682" s="2">
        <v>128721.45999999999</v>
      </c>
      <c r="H682" s="2">
        <v>0</v>
      </c>
    </row>
    <row r="683" spans="1:8" hidden="1" x14ac:dyDescent="0.2">
      <c r="A683" s="3">
        <v>42447</v>
      </c>
      <c r="B683" t="s">
        <v>221</v>
      </c>
      <c r="C683">
        <v>13</v>
      </c>
      <c r="E683" t="s">
        <v>6</v>
      </c>
      <c r="F683" t="s">
        <v>5</v>
      </c>
      <c r="G683" s="2">
        <v>0</v>
      </c>
      <c r="H683" s="2">
        <v>128721.45999999999</v>
      </c>
    </row>
    <row r="684" spans="1:8" hidden="1" x14ac:dyDescent="0.2">
      <c r="A684" s="3">
        <v>42447</v>
      </c>
      <c r="B684" t="s">
        <v>221</v>
      </c>
      <c r="C684">
        <v>14</v>
      </c>
      <c r="E684" t="s">
        <v>188</v>
      </c>
      <c r="F684" s="4" t="s">
        <v>333</v>
      </c>
      <c r="G684" s="2">
        <v>5977.02</v>
      </c>
      <c r="H684" s="2">
        <v>0</v>
      </c>
    </row>
    <row r="685" spans="1:8" hidden="1" x14ac:dyDescent="0.2">
      <c r="A685" s="3">
        <v>42447</v>
      </c>
      <c r="B685" t="s">
        <v>221</v>
      </c>
      <c r="C685">
        <v>14</v>
      </c>
      <c r="E685" t="s">
        <v>100</v>
      </c>
      <c r="F685" s="4" t="s">
        <v>330</v>
      </c>
      <c r="G685" s="2">
        <v>59.779999999999994</v>
      </c>
      <c r="H685" s="2">
        <v>0</v>
      </c>
    </row>
    <row r="686" spans="1:8" hidden="1" x14ac:dyDescent="0.2">
      <c r="A686" s="3">
        <v>42447</v>
      </c>
      <c r="B686" t="s">
        <v>221</v>
      </c>
      <c r="C686">
        <v>14</v>
      </c>
      <c r="E686" t="s">
        <v>6</v>
      </c>
      <c r="F686" t="s">
        <v>5</v>
      </c>
      <c r="G686" s="2">
        <v>0</v>
      </c>
      <c r="H686" s="2">
        <v>6036.8</v>
      </c>
    </row>
    <row r="687" spans="1:8" hidden="1" x14ac:dyDescent="0.2">
      <c r="A687" s="3">
        <v>42447</v>
      </c>
      <c r="B687" t="s">
        <v>221</v>
      </c>
      <c r="C687">
        <v>15</v>
      </c>
      <c r="E687" t="s">
        <v>166</v>
      </c>
      <c r="F687" s="4" t="s">
        <v>333</v>
      </c>
      <c r="G687" s="2">
        <v>1267861</v>
      </c>
      <c r="H687" s="2">
        <v>0</v>
      </c>
    </row>
    <row r="688" spans="1:8" hidden="1" x14ac:dyDescent="0.2">
      <c r="A688" s="3">
        <v>42447</v>
      </c>
      <c r="B688" t="s">
        <v>221</v>
      </c>
      <c r="C688">
        <v>15</v>
      </c>
      <c r="E688" t="s">
        <v>6</v>
      </c>
      <c r="F688" t="s">
        <v>5</v>
      </c>
      <c r="G688" s="2">
        <v>0</v>
      </c>
      <c r="H688" s="2">
        <v>1267861</v>
      </c>
    </row>
    <row r="689" spans="1:8" hidden="1" x14ac:dyDescent="0.2">
      <c r="A689" s="3">
        <v>42447</v>
      </c>
      <c r="B689" t="s">
        <v>221</v>
      </c>
      <c r="C689">
        <v>16</v>
      </c>
      <c r="E689" t="s">
        <v>170</v>
      </c>
      <c r="F689" s="4" t="s">
        <v>333</v>
      </c>
      <c r="G689" s="2">
        <v>621.6</v>
      </c>
      <c r="H689" s="2">
        <v>0</v>
      </c>
    </row>
    <row r="690" spans="1:8" hidden="1" x14ac:dyDescent="0.2">
      <c r="A690" s="3">
        <v>42447</v>
      </c>
      <c r="B690" t="s">
        <v>221</v>
      </c>
      <c r="C690">
        <v>16</v>
      </c>
      <c r="E690" t="s">
        <v>162</v>
      </c>
      <c r="F690" s="4" t="s">
        <v>333</v>
      </c>
      <c r="G690" s="2">
        <v>34440</v>
      </c>
      <c r="H690" s="2">
        <v>0</v>
      </c>
    </row>
    <row r="691" spans="1:8" hidden="1" x14ac:dyDescent="0.2">
      <c r="A691" s="3">
        <v>42447</v>
      </c>
      <c r="B691" t="s">
        <v>221</v>
      </c>
      <c r="C691">
        <v>16</v>
      </c>
      <c r="E691" t="s">
        <v>154</v>
      </c>
      <c r="F691" s="4" t="s">
        <v>333</v>
      </c>
      <c r="G691" s="2">
        <v>14314.300000000001</v>
      </c>
      <c r="H691" s="2">
        <v>0</v>
      </c>
    </row>
    <row r="692" spans="1:8" hidden="1" x14ac:dyDescent="0.2">
      <c r="A692" s="3">
        <v>42447</v>
      </c>
      <c r="B692" t="s">
        <v>221</v>
      </c>
      <c r="C692">
        <v>16</v>
      </c>
      <c r="E692" t="s">
        <v>154</v>
      </c>
      <c r="F692" s="4" t="s">
        <v>333</v>
      </c>
      <c r="G692" s="2">
        <v>28700</v>
      </c>
      <c r="H692" s="2">
        <v>0</v>
      </c>
    </row>
    <row r="693" spans="1:8" hidden="1" x14ac:dyDescent="0.2">
      <c r="A693" s="3">
        <v>42447</v>
      </c>
      <c r="B693" t="s">
        <v>221</v>
      </c>
      <c r="C693">
        <v>16</v>
      </c>
      <c r="E693" t="s">
        <v>182</v>
      </c>
      <c r="F693" s="4" t="s">
        <v>333</v>
      </c>
      <c r="G693" s="2">
        <v>9303.14</v>
      </c>
      <c r="H693" s="2">
        <v>0</v>
      </c>
    </row>
    <row r="694" spans="1:8" hidden="1" x14ac:dyDescent="0.2">
      <c r="A694" s="3">
        <v>42447</v>
      </c>
      <c r="B694" t="s">
        <v>221</v>
      </c>
      <c r="C694">
        <v>16</v>
      </c>
      <c r="E694" t="s">
        <v>184</v>
      </c>
      <c r="F694" s="4" t="s">
        <v>333</v>
      </c>
      <c r="G694" s="2">
        <v>12229</v>
      </c>
      <c r="H694" s="2">
        <v>0</v>
      </c>
    </row>
    <row r="695" spans="1:8" hidden="1" x14ac:dyDescent="0.2">
      <c r="A695" s="3">
        <v>42447</v>
      </c>
      <c r="B695" t="s">
        <v>221</v>
      </c>
      <c r="C695">
        <v>16</v>
      </c>
      <c r="E695" t="s">
        <v>58</v>
      </c>
      <c r="F695" t="s">
        <v>59</v>
      </c>
      <c r="G695" s="2">
        <v>2774.1</v>
      </c>
      <c r="H695" s="2">
        <v>0</v>
      </c>
    </row>
    <row r="696" spans="1:8" hidden="1" x14ac:dyDescent="0.2">
      <c r="A696" s="3">
        <v>42447</v>
      </c>
      <c r="B696" t="s">
        <v>221</v>
      </c>
      <c r="C696">
        <v>16</v>
      </c>
      <c r="E696" t="s">
        <v>194</v>
      </c>
      <c r="F696" t="s">
        <v>193</v>
      </c>
      <c r="G696" s="2">
        <v>1001.21</v>
      </c>
      <c r="H696" s="2">
        <v>0</v>
      </c>
    </row>
    <row r="697" spans="1:8" hidden="1" x14ac:dyDescent="0.2">
      <c r="A697" s="3">
        <v>42447</v>
      </c>
      <c r="B697" t="s">
        <v>221</v>
      </c>
      <c r="C697">
        <v>16</v>
      </c>
      <c r="E697" t="s">
        <v>6</v>
      </c>
      <c r="F697" t="s">
        <v>5</v>
      </c>
      <c r="G697" s="2">
        <v>0</v>
      </c>
      <c r="H697" s="2">
        <v>103383.34999999999</v>
      </c>
    </row>
    <row r="698" spans="1:8" hidden="1" x14ac:dyDescent="0.2">
      <c r="A698" s="3">
        <v>42447</v>
      </c>
      <c r="B698" t="s">
        <v>221</v>
      </c>
      <c r="C698">
        <v>17</v>
      </c>
      <c r="E698" t="s">
        <v>170</v>
      </c>
      <c r="F698" s="4" t="s">
        <v>333</v>
      </c>
      <c r="G698" s="2">
        <v>201908</v>
      </c>
      <c r="H698" s="2">
        <v>0</v>
      </c>
    </row>
    <row r="699" spans="1:8" hidden="1" x14ac:dyDescent="0.2">
      <c r="A699" s="3">
        <v>42447</v>
      </c>
      <c r="B699" t="s">
        <v>221</v>
      </c>
      <c r="C699">
        <v>17</v>
      </c>
      <c r="E699" t="s">
        <v>6</v>
      </c>
      <c r="F699" t="s">
        <v>5</v>
      </c>
      <c r="G699" s="2">
        <v>0</v>
      </c>
      <c r="H699" s="2">
        <v>201908</v>
      </c>
    </row>
    <row r="700" spans="1:8" hidden="1" x14ac:dyDescent="0.2">
      <c r="A700" s="3">
        <v>42447</v>
      </c>
      <c r="B700" t="s">
        <v>221</v>
      </c>
      <c r="C700">
        <v>18</v>
      </c>
      <c r="E700" t="s">
        <v>94</v>
      </c>
      <c r="F700" s="4" t="s">
        <v>328</v>
      </c>
      <c r="G700" s="2">
        <v>19600</v>
      </c>
      <c r="H700" s="2">
        <v>0</v>
      </c>
    </row>
    <row r="701" spans="1:8" hidden="1" x14ac:dyDescent="0.2">
      <c r="A701" s="3">
        <v>42447</v>
      </c>
      <c r="B701" t="s">
        <v>221</v>
      </c>
      <c r="C701">
        <v>18</v>
      </c>
      <c r="E701" t="s">
        <v>6</v>
      </c>
      <c r="F701" t="s">
        <v>5</v>
      </c>
      <c r="G701" s="2">
        <v>0</v>
      </c>
      <c r="H701" s="2">
        <v>19600</v>
      </c>
    </row>
    <row r="702" spans="1:8" hidden="1" x14ac:dyDescent="0.2">
      <c r="A702" s="3">
        <v>42447</v>
      </c>
      <c r="B702" t="s">
        <v>221</v>
      </c>
      <c r="C702">
        <v>19</v>
      </c>
      <c r="E702" t="s">
        <v>55</v>
      </c>
      <c r="F702" t="s">
        <v>47</v>
      </c>
      <c r="G702" s="2">
        <v>44800</v>
      </c>
      <c r="H702" s="2">
        <v>0</v>
      </c>
    </row>
    <row r="703" spans="1:8" hidden="1" x14ac:dyDescent="0.2">
      <c r="A703" s="3">
        <v>42447</v>
      </c>
      <c r="B703" t="s">
        <v>221</v>
      </c>
      <c r="C703">
        <v>19</v>
      </c>
      <c r="E703" t="s">
        <v>6</v>
      </c>
      <c r="F703" t="s">
        <v>5</v>
      </c>
      <c r="G703" s="2">
        <v>0</v>
      </c>
      <c r="H703" s="2">
        <v>44800</v>
      </c>
    </row>
    <row r="704" spans="1:8" hidden="1" x14ac:dyDescent="0.2">
      <c r="A704" s="3">
        <v>42447</v>
      </c>
      <c r="B704" t="s">
        <v>221</v>
      </c>
      <c r="C704">
        <v>19</v>
      </c>
      <c r="E704" t="s">
        <v>10</v>
      </c>
      <c r="F704" t="s">
        <v>8</v>
      </c>
      <c r="G704" s="2">
        <v>21847</v>
      </c>
      <c r="H704" s="2">
        <v>0</v>
      </c>
    </row>
    <row r="705" spans="1:8" hidden="1" x14ac:dyDescent="0.2">
      <c r="A705" s="3">
        <v>42447</v>
      </c>
      <c r="B705" t="s">
        <v>221</v>
      </c>
      <c r="C705">
        <v>19</v>
      </c>
      <c r="E705" t="s">
        <v>6</v>
      </c>
      <c r="F705" t="s">
        <v>5</v>
      </c>
      <c r="G705" s="2">
        <v>0</v>
      </c>
      <c r="H705" s="2">
        <v>21847</v>
      </c>
    </row>
    <row r="706" spans="1:8" hidden="1" x14ac:dyDescent="0.2">
      <c r="A706" s="3">
        <v>42447</v>
      </c>
      <c r="B706" t="s">
        <v>221</v>
      </c>
      <c r="C706">
        <v>20</v>
      </c>
      <c r="E706" t="s">
        <v>10</v>
      </c>
      <c r="F706" t="s">
        <v>8</v>
      </c>
      <c r="G706" s="2">
        <v>4900</v>
      </c>
      <c r="H706" s="2">
        <v>0</v>
      </c>
    </row>
    <row r="707" spans="1:8" hidden="1" x14ac:dyDescent="0.2">
      <c r="A707" s="3">
        <v>42447</v>
      </c>
      <c r="B707" t="s">
        <v>221</v>
      </c>
      <c r="C707">
        <v>20</v>
      </c>
      <c r="E707" t="s">
        <v>6</v>
      </c>
      <c r="F707" t="s">
        <v>5</v>
      </c>
      <c r="G707" s="2">
        <v>0</v>
      </c>
      <c r="H707" s="2">
        <v>4900</v>
      </c>
    </row>
    <row r="708" spans="1:8" hidden="1" x14ac:dyDescent="0.2">
      <c r="A708" s="3">
        <v>42459</v>
      </c>
      <c r="B708" t="s">
        <v>221</v>
      </c>
      <c r="C708">
        <v>21</v>
      </c>
      <c r="E708" t="s">
        <v>58</v>
      </c>
      <c r="F708" t="s">
        <v>59</v>
      </c>
      <c r="G708" s="2">
        <v>-2617076</v>
      </c>
      <c r="H708" s="2">
        <v>0</v>
      </c>
    </row>
    <row r="709" spans="1:8" hidden="1" x14ac:dyDescent="0.2">
      <c r="A709" s="3">
        <v>42459</v>
      </c>
      <c r="B709" t="s">
        <v>221</v>
      </c>
      <c r="C709">
        <v>21</v>
      </c>
      <c r="E709" t="s">
        <v>64</v>
      </c>
      <c r="F709" t="s">
        <v>63</v>
      </c>
      <c r="G709" s="2">
        <v>0</v>
      </c>
      <c r="H709" s="2">
        <v>-313495</v>
      </c>
    </row>
    <row r="710" spans="1:8" hidden="1" x14ac:dyDescent="0.2">
      <c r="A710" s="3">
        <v>42459</v>
      </c>
      <c r="B710" t="s">
        <v>221</v>
      </c>
      <c r="C710">
        <v>21</v>
      </c>
      <c r="E710" t="s">
        <v>64</v>
      </c>
      <c r="F710" t="s">
        <v>63</v>
      </c>
      <c r="G710" s="2">
        <v>0</v>
      </c>
      <c r="H710" s="2">
        <v>-202685</v>
      </c>
    </row>
    <row r="711" spans="1:8" hidden="1" x14ac:dyDescent="0.2">
      <c r="A711" s="3">
        <v>42459</v>
      </c>
      <c r="B711" t="s">
        <v>221</v>
      </c>
      <c r="C711">
        <v>21</v>
      </c>
      <c r="E711" t="s">
        <v>64</v>
      </c>
      <c r="F711" t="s">
        <v>63</v>
      </c>
      <c r="G711" s="2">
        <v>0</v>
      </c>
      <c r="H711" s="2">
        <v>-234584</v>
      </c>
    </row>
    <row r="712" spans="1:8" hidden="1" x14ac:dyDescent="0.2">
      <c r="A712" s="3">
        <v>42459</v>
      </c>
      <c r="B712" t="s">
        <v>221</v>
      </c>
      <c r="C712">
        <v>21</v>
      </c>
      <c r="E712" t="s">
        <v>64</v>
      </c>
      <c r="F712" t="s">
        <v>63</v>
      </c>
      <c r="G712" s="2">
        <v>0</v>
      </c>
      <c r="H712" s="2">
        <v>-235550</v>
      </c>
    </row>
    <row r="713" spans="1:8" hidden="1" x14ac:dyDescent="0.2">
      <c r="A713" s="3">
        <v>42459</v>
      </c>
      <c r="B713" t="s">
        <v>221</v>
      </c>
      <c r="C713">
        <v>21</v>
      </c>
      <c r="E713" t="s">
        <v>64</v>
      </c>
      <c r="F713" t="s">
        <v>63</v>
      </c>
      <c r="G713" s="2">
        <v>0</v>
      </c>
      <c r="H713" s="2">
        <v>-671685</v>
      </c>
    </row>
    <row r="714" spans="1:8" hidden="1" x14ac:dyDescent="0.2">
      <c r="A714" s="3">
        <v>42459</v>
      </c>
      <c r="B714" t="s">
        <v>221</v>
      </c>
      <c r="C714">
        <v>21</v>
      </c>
      <c r="E714" t="s">
        <v>64</v>
      </c>
      <c r="F714" t="s">
        <v>63</v>
      </c>
      <c r="G714" s="2">
        <v>0</v>
      </c>
      <c r="H714" s="2">
        <v>-114660</v>
      </c>
    </row>
    <row r="715" spans="1:8" hidden="1" x14ac:dyDescent="0.2">
      <c r="A715" s="3">
        <v>42459</v>
      </c>
      <c r="B715" t="s">
        <v>221</v>
      </c>
      <c r="C715">
        <v>21</v>
      </c>
      <c r="E715" t="s">
        <v>64</v>
      </c>
      <c r="F715" t="s">
        <v>63</v>
      </c>
      <c r="G715" s="2">
        <v>0</v>
      </c>
      <c r="H715" s="2">
        <v>-141778</v>
      </c>
    </row>
    <row r="716" spans="1:8" hidden="1" x14ac:dyDescent="0.2">
      <c r="A716" s="3">
        <v>42459</v>
      </c>
      <c r="B716" t="s">
        <v>221</v>
      </c>
      <c r="C716">
        <v>21</v>
      </c>
      <c r="E716" t="s">
        <v>64</v>
      </c>
      <c r="F716" t="s">
        <v>63</v>
      </c>
      <c r="G716" s="2">
        <v>0</v>
      </c>
      <c r="H716" s="2">
        <v>-565383</v>
      </c>
    </row>
    <row r="717" spans="1:8" hidden="1" x14ac:dyDescent="0.2">
      <c r="A717" s="3">
        <v>42459</v>
      </c>
      <c r="B717" t="s">
        <v>221</v>
      </c>
      <c r="C717">
        <v>21</v>
      </c>
      <c r="E717" t="s">
        <v>64</v>
      </c>
      <c r="F717" t="s">
        <v>63</v>
      </c>
      <c r="G717" s="2">
        <v>0</v>
      </c>
      <c r="H717" s="2">
        <v>-137256</v>
      </c>
    </row>
    <row r="718" spans="1:8" hidden="1" x14ac:dyDescent="0.2">
      <c r="A718" s="3">
        <v>42459</v>
      </c>
      <c r="B718" t="s">
        <v>221</v>
      </c>
      <c r="C718">
        <v>22</v>
      </c>
      <c r="E718" t="s">
        <v>178</v>
      </c>
      <c r="F718" s="4" t="s">
        <v>333</v>
      </c>
      <c r="G718" s="2">
        <v>-2800000</v>
      </c>
      <c r="H718" s="2">
        <v>0</v>
      </c>
    </row>
    <row r="719" spans="1:8" hidden="1" x14ac:dyDescent="0.2">
      <c r="A719" s="3">
        <v>42459</v>
      </c>
      <c r="B719" t="s">
        <v>221</v>
      </c>
      <c r="C719">
        <v>22</v>
      </c>
      <c r="E719" t="s">
        <v>127</v>
      </c>
      <c r="F719" t="s">
        <v>128</v>
      </c>
      <c r="G719" s="2">
        <v>0</v>
      </c>
      <c r="H719" s="2">
        <v>-2800000</v>
      </c>
    </row>
    <row r="720" spans="1:8" hidden="1" x14ac:dyDescent="0.2">
      <c r="A720" s="3">
        <v>42459</v>
      </c>
      <c r="B720" t="s">
        <v>221</v>
      </c>
      <c r="C720">
        <v>23</v>
      </c>
      <c r="E720" t="s">
        <v>58</v>
      </c>
      <c r="F720" t="s">
        <v>59</v>
      </c>
      <c r="G720" s="2">
        <v>3467.8700000000003</v>
      </c>
      <c r="H720" s="2">
        <v>0</v>
      </c>
    </row>
    <row r="721" spans="1:8" hidden="1" x14ac:dyDescent="0.2">
      <c r="A721" s="3">
        <v>42459</v>
      </c>
      <c r="B721" t="s">
        <v>221</v>
      </c>
      <c r="C721">
        <v>23</v>
      </c>
      <c r="E721" t="s">
        <v>100</v>
      </c>
      <c r="F721" s="4" t="s">
        <v>330</v>
      </c>
      <c r="G721" s="2">
        <v>312.13</v>
      </c>
      <c r="H721" s="2">
        <v>0</v>
      </c>
    </row>
    <row r="722" spans="1:8" hidden="1" x14ac:dyDescent="0.2">
      <c r="A722" s="3">
        <v>42459</v>
      </c>
      <c r="B722" t="s">
        <v>221</v>
      </c>
      <c r="C722">
        <v>23</v>
      </c>
      <c r="E722" t="s">
        <v>64</v>
      </c>
      <c r="F722" t="s">
        <v>63</v>
      </c>
      <c r="G722" s="2">
        <v>0</v>
      </c>
      <c r="H722" s="2">
        <v>3780</v>
      </c>
    </row>
    <row r="723" spans="1:8" hidden="1" x14ac:dyDescent="0.2">
      <c r="A723" s="3">
        <v>42459</v>
      </c>
      <c r="B723" t="s">
        <v>221</v>
      </c>
      <c r="C723">
        <v>24</v>
      </c>
      <c r="E723" t="s">
        <v>176</v>
      </c>
      <c r="F723" s="4" t="s">
        <v>333</v>
      </c>
      <c r="G723" s="2">
        <v>4955.72</v>
      </c>
      <c r="H723" s="2">
        <v>0</v>
      </c>
    </row>
    <row r="724" spans="1:8" hidden="1" x14ac:dyDescent="0.2">
      <c r="A724" s="3">
        <v>42459</v>
      </c>
      <c r="B724" t="s">
        <v>221</v>
      </c>
      <c r="C724">
        <v>24</v>
      </c>
      <c r="E724" t="s">
        <v>100</v>
      </c>
      <c r="F724" s="4" t="s">
        <v>330</v>
      </c>
      <c r="G724" s="2">
        <v>644.28000000000009</v>
      </c>
      <c r="H724" s="2">
        <v>0</v>
      </c>
    </row>
    <row r="725" spans="1:8" hidden="1" x14ac:dyDescent="0.2">
      <c r="A725" s="3">
        <v>42459</v>
      </c>
      <c r="B725" t="s">
        <v>221</v>
      </c>
      <c r="C725">
        <v>24</v>
      </c>
      <c r="E725" t="s">
        <v>64</v>
      </c>
      <c r="F725" t="s">
        <v>63</v>
      </c>
      <c r="G725" s="2">
        <v>0</v>
      </c>
      <c r="H725" s="2">
        <v>5600</v>
      </c>
    </row>
    <row r="726" spans="1:8" hidden="1" x14ac:dyDescent="0.2">
      <c r="A726" s="3">
        <v>42459</v>
      </c>
      <c r="B726" t="s">
        <v>221</v>
      </c>
      <c r="C726">
        <v>25</v>
      </c>
      <c r="E726" t="s">
        <v>58</v>
      </c>
      <c r="F726" t="s">
        <v>59</v>
      </c>
      <c r="G726" s="2">
        <v>119764.18999999999</v>
      </c>
      <c r="H726" s="2">
        <v>0</v>
      </c>
    </row>
    <row r="727" spans="1:8" hidden="1" x14ac:dyDescent="0.2">
      <c r="A727" s="3">
        <v>42459</v>
      </c>
      <c r="B727" t="s">
        <v>221</v>
      </c>
      <c r="C727">
        <v>25</v>
      </c>
      <c r="E727" t="s">
        <v>100</v>
      </c>
      <c r="F727" s="4" t="s">
        <v>330</v>
      </c>
      <c r="G727" s="2">
        <v>10778.81</v>
      </c>
      <c r="H727" s="2">
        <v>0</v>
      </c>
    </row>
    <row r="728" spans="1:8" hidden="1" x14ac:dyDescent="0.2">
      <c r="A728" s="3">
        <v>42459</v>
      </c>
      <c r="B728" t="s">
        <v>221</v>
      </c>
      <c r="C728">
        <v>25</v>
      </c>
      <c r="E728" t="s">
        <v>64</v>
      </c>
      <c r="F728" t="s">
        <v>63</v>
      </c>
      <c r="G728" s="2">
        <v>0</v>
      </c>
      <c r="H728" s="2">
        <v>130543</v>
      </c>
    </row>
    <row r="729" spans="1:8" hidden="1" x14ac:dyDescent="0.2">
      <c r="A729" s="3">
        <v>42459</v>
      </c>
      <c r="B729" t="s">
        <v>221</v>
      </c>
      <c r="C729">
        <v>26</v>
      </c>
      <c r="E729" t="s">
        <v>58</v>
      </c>
      <c r="F729" t="s">
        <v>59</v>
      </c>
      <c r="G729" s="2">
        <v>31698.450000000004</v>
      </c>
      <c r="H729" s="2">
        <v>0</v>
      </c>
    </row>
    <row r="730" spans="1:8" hidden="1" x14ac:dyDescent="0.2">
      <c r="A730" s="3">
        <v>42459</v>
      </c>
      <c r="B730" t="s">
        <v>221</v>
      </c>
      <c r="C730">
        <v>26</v>
      </c>
      <c r="E730" t="s">
        <v>100</v>
      </c>
      <c r="F730" s="4" t="s">
        <v>330</v>
      </c>
      <c r="G730" s="2">
        <v>4120.83</v>
      </c>
      <c r="H730" s="2">
        <v>0</v>
      </c>
    </row>
    <row r="731" spans="1:8" hidden="1" x14ac:dyDescent="0.2">
      <c r="A731" s="3">
        <v>42459</v>
      </c>
      <c r="B731" t="s">
        <v>221</v>
      </c>
      <c r="C731">
        <v>26</v>
      </c>
      <c r="E731" t="s">
        <v>64</v>
      </c>
      <c r="F731" t="s">
        <v>63</v>
      </c>
      <c r="G731" s="2">
        <v>0</v>
      </c>
      <c r="H731" s="2">
        <v>35819.279999999999</v>
      </c>
    </row>
    <row r="732" spans="1:8" hidden="1" x14ac:dyDescent="0.2">
      <c r="A732" s="3">
        <v>42459</v>
      </c>
      <c r="B732" t="s">
        <v>221</v>
      </c>
      <c r="C732">
        <v>27</v>
      </c>
      <c r="E732" t="s">
        <v>58</v>
      </c>
      <c r="F732" t="s">
        <v>59</v>
      </c>
      <c r="G732" s="2">
        <v>8433.25</v>
      </c>
      <c r="H732" s="2">
        <v>0</v>
      </c>
    </row>
    <row r="733" spans="1:8" hidden="1" x14ac:dyDescent="0.2">
      <c r="A733" s="3">
        <v>42459</v>
      </c>
      <c r="B733" t="s">
        <v>221</v>
      </c>
      <c r="C733">
        <v>27</v>
      </c>
      <c r="E733" t="s">
        <v>100</v>
      </c>
      <c r="F733" s="4" t="s">
        <v>330</v>
      </c>
      <c r="G733" s="2">
        <v>84.350000000000009</v>
      </c>
      <c r="H733" s="2">
        <v>0</v>
      </c>
    </row>
    <row r="734" spans="1:8" hidden="1" x14ac:dyDescent="0.2">
      <c r="A734" s="3">
        <v>42459</v>
      </c>
      <c r="B734" t="s">
        <v>221</v>
      </c>
      <c r="C734">
        <v>27</v>
      </c>
      <c r="E734" t="s">
        <v>64</v>
      </c>
      <c r="F734" t="s">
        <v>63</v>
      </c>
      <c r="G734" s="2">
        <v>0</v>
      </c>
      <c r="H734" s="2">
        <v>8517.6</v>
      </c>
    </row>
    <row r="735" spans="1:8" hidden="1" x14ac:dyDescent="0.2">
      <c r="A735" s="3">
        <v>42459</v>
      </c>
      <c r="B735" t="s">
        <v>221</v>
      </c>
      <c r="C735">
        <v>28</v>
      </c>
      <c r="E735" t="s">
        <v>58</v>
      </c>
      <c r="F735" t="s">
        <v>59</v>
      </c>
      <c r="G735" s="2">
        <v>435610.63</v>
      </c>
      <c r="H735" s="2">
        <v>0</v>
      </c>
    </row>
    <row r="736" spans="1:8" hidden="1" x14ac:dyDescent="0.2">
      <c r="A736" s="3">
        <v>42459</v>
      </c>
      <c r="B736" t="s">
        <v>221</v>
      </c>
      <c r="C736">
        <v>28</v>
      </c>
      <c r="E736" t="s">
        <v>100</v>
      </c>
      <c r="F736" s="4" t="s">
        <v>330</v>
      </c>
      <c r="G736" s="2">
        <v>56629.369999999995</v>
      </c>
      <c r="H736" s="2">
        <v>0</v>
      </c>
    </row>
    <row r="737" spans="1:8" hidden="1" x14ac:dyDescent="0.2">
      <c r="A737" s="3">
        <v>42459</v>
      </c>
      <c r="B737" t="s">
        <v>221</v>
      </c>
      <c r="C737">
        <v>28</v>
      </c>
      <c r="E737" t="s">
        <v>64</v>
      </c>
      <c r="F737" t="s">
        <v>63</v>
      </c>
      <c r="G737" s="2">
        <v>0</v>
      </c>
      <c r="H737" s="2">
        <v>492240</v>
      </c>
    </row>
    <row r="738" spans="1:8" hidden="1" x14ac:dyDescent="0.2">
      <c r="A738" s="3">
        <v>42459</v>
      </c>
      <c r="B738" t="s">
        <v>221</v>
      </c>
      <c r="C738">
        <v>29</v>
      </c>
      <c r="E738" t="s">
        <v>58</v>
      </c>
      <c r="F738" t="s">
        <v>59</v>
      </c>
      <c r="G738" s="2">
        <v>18712.89</v>
      </c>
      <c r="H738" s="2">
        <v>0</v>
      </c>
    </row>
    <row r="739" spans="1:8" hidden="1" x14ac:dyDescent="0.2">
      <c r="A739" s="3">
        <v>42459</v>
      </c>
      <c r="B739" t="s">
        <v>221</v>
      </c>
      <c r="C739">
        <v>29</v>
      </c>
      <c r="E739" t="s">
        <v>100</v>
      </c>
      <c r="F739" s="4" t="s">
        <v>330</v>
      </c>
      <c r="G739" s="2">
        <v>187.11</v>
      </c>
      <c r="H739" s="2">
        <v>0</v>
      </c>
    </row>
    <row r="740" spans="1:8" hidden="1" x14ac:dyDescent="0.2">
      <c r="A740" s="3">
        <v>42459</v>
      </c>
      <c r="B740" t="s">
        <v>221</v>
      </c>
      <c r="C740">
        <v>29</v>
      </c>
      <c r="E740" t="s">
        <v>64</v>
      </c>
      <c r="F740" t="s">
        <v>63</v>
      </c>
      <c r="G740" s="2">
        <v>0</v>
      </c>
      <c r="H740" s="2">
        <v>18900</v>
      </c>
    </row>
    <row r="741" spans="1:8" hidden="1" x14ac:dyDescent="0.2">
      <c r="A741" s="3">
        <v>42459</v>
      </c>
      <c r="B741" t="s">
        <v>221</v>
      </c>
      <c r="C741">
        <v>30</v>
      </c>
      <c r="E741" t="s">
        <v>58</v>
      </c>
      <c r="F741" t="s">
        <v>59</v>
      </c>
      <c r="G741" s="2">
        <v>37100</v>
      </c>
      <c r="H741" s="2">
        <v>0</v>
      </c>
    </row>
    <row r="742" spans="1:8" hidden="1" x14ac:dyDescent="0.2">
      <c r="A742" s="3">
        <v>42459</v>
      </c>
      <c r="B742" t="s">
        <v>221</v>
      </c>
      <c r="C742">
        <v>30</v>
      </c>
      <c r="E742" t="s">
        <v>58</v>
      </c>
      <c r="F742" t="s">
        <v>59</v>
      </c>
      <c r="G742" s="2">
        <v>70000</v>
      </c>
      <c r="H742" s="2">
        <v>0</v>
      </c>
    </row>
    <row r="743" spans="1:8" hidden="1" x14ac:dyDescent="0.2">
      <c r="A743" s="3">
        <v>42459</v>
      </c>
      <c r="B743" t="s">
        <v>221</v>
      </c>
      <c r="C743">
        <v>30</v>
      </c>
      <c r="E743" t="s">
        <v>58</v>
      </c>
      <c r="F743" t="s">
        <v>59</v>
      </c>
      <c r="G743" s="2">
        <v>70000</v>
      </c>
      <c r="H743" s="2">
        <v>0</v>
      </c>
    </row>
    <row r="744" spans="1:8" hidden="1" x14ac:dyDescent="0.2">
      <c r="A744" s="3">
        <v>42459</v>
      </c>
      <c r="B744" t="s">
        <v>221</v>
      </c>
      <c r="C744">
        <v>30</v>
      </c>
      <c r="E744" t="s">
        <v>58</v>
      </c>
      <c r="F744" t="s">
        <v>59</v>
      </c>
      <c r="G744" s="2">
        <v>70000</v>
      </c>
      <c r="H744" s="2">
        <v>0</v>
      </c>
    </row>
    <row r="745" spans="1:8" hidden="1" x14ac:dyDescent="0.2">
      <c r="A745" s="3">
        <v>42459</v>
      </c>
      <c r="B745" t="s">
        <v>221</v>
      </c>
      <c r="C745">
        <v>30</v>
      </c>
      <c r="E745" t="s">
        <v>58</v>
      </c>
      <c r="F745" t="s">
        <v>59</v>
      </c>
      <c r="G745" s="2">
        <v>70000</v>
      </c>
      <c r="H745" s="2">
        <v>0</v>
      </c>
    </row>
    <row r="746" spans="1:8" hidden="1" x14ac:dyDescent="0.2">
      <c r="A746" s="3">
        <v>42459</v>
      </c>
      <c r="B746" t="s">
        <v>221</v>
      </c>
      <c r="C746">
        <v>30</v>
      </c>
      <c r="E746" t="s">
        <v>64</v>
      </c>
      <c r="F746" t="s">
        <v>63</v>
      </c>
      <c r="G746" s="2">
        <v>0</v>
      </c>
      <c r="H746" s="2">
        <v>37100</v>
      </c>
    </row>
    <row r="747" spans="1:8" hidden="1" x14ac:dyDescent="0.2">
      <c r="A747" s="3">
        <v>42459</v>
      </c>
      <c r="B747" t="s">
        <v>221</v>
      </c>
      <c r="C747">
        <v>30</v>
      </c>
      <c r="E747" t="s">
        <v>64</v>
      </c>
      <c r="F747" t="s">
        <v>63</v>
      </c>
      <c r="G747" s="2">
        <v>0</v>
      </c>
      <c r="H747" s="2">
        <v>70000</v>
      </c>
    </row>
    <row r="748" spans="1:8" hidden="1" x14ac:dyDescent="0.2">
      <c r="A748" s="3">
        <v>42459</v>
      </c>
      <c r="B748" t="s">
        <v>221</v>
      </c>
      <c r="C748">
        <v>30</v>
      </c>
      <c r="E748" t="s">
        <v>64</v>
      </c>
      <c r="F748" t="s">
        <v>63</v>
      </c>
      <c r="G748" s="2">
        <v>0</v>
      </c>
      <c r="H748" s="2">
        <v>70000</v>
      </c>
    </row>
    <row r="749" spans="1:8" hidden="1" x14ac:dyDescent="0.2">
      <c r="A749" s="3">
        <v>42459</v>
      </c>
      <c r="B749" t="s">
        <v>221</v>
      </c>
      <c r="C749">
        <v>30</v>
      </c>
      <c r="E749" t="s">
        <v>64</v>
      </c>
      <c r="F749" t="s">
        <v>63</v>
      </c>
      <c r="G749" s="2">
        <v>0</v>
      </c>
      <c r="H749" s="2">
        <v>70000</v>
      </c>
    </row>
    <row r="750" spans="1:8" hidden="1" x14ac:dyDescent="0.2">
      <c r="A750" s="3">
        <v>42459</v>
      </c>
      <c r="B750" t="s">
        <v>221</v>
      </c>
      <c r="C750">
        <v>30</v>
      </c>
      <c r="E750" t="s">
        <v>64</v>
      </c>
      <c r="F750" t="s">
        <v>63</v>
      </c>
      <c r="G750" s="2">
        <v>0</v>
      </c>
      <c r="H750" s="2">
        <v>70000</v>
      </c>
    </row>
    <row r="751" spans="1:8" hidden="1" x14ac:dyDescent="0.2">
      <c r="A751" s="3">
        <v>42459</v>
      </c>
      <c r="B751" t="s">
        <v>221</v>
      </c>
      <c r="C751">
        <v>31</v>
      </c>
      <c r="E751" t="s">
        <v>58</v>
      </c>
      <c r="F751" t="s">
        <v>59</v>
      </c>
      <c r="G751" s="2">
        <v>277429.18</v>
      </c>
      <c r="H751" s="2">
        <v>0</v>
      </c>
    </row>
    <row r="752" spans="1:8" hidden="1" x14ac:dyDescent="0.2">
      <c r="A752" s="3">
        <v>42459</v>
      </c>
      <c r="B752" t="s">
        <v>221</v>
      </c>
      <c r="C752">
        <v>31</v>
      </c>
      <c r="E752" t="s">
        <v>100</v>
      </c>
      <c r="F752" s="4" t="s">
        <v>330</v>
      </c>
      <c r="G752" s="2">
        <v>36065.82</v>
      </c>
      <c r="H752" s="2">
        <v>0</v>
      </c>
    </row>
    <row r="753" spans="1:8" hidden="1" x14ac:dyDescent="0.2">
      <c r="A753" s="3">
        <v>42459</v>
      </c>
      <c r="B753" t="s">
        <v>221</v>
      </c>
      <c r="C753">
        <v>31</v>
      </c>
      <c r="E753" t="s">
        <v>64</v>
      </c>
      <c r="F753" t="s">
        <v>63</v>
      </c>
      <c r="G753" s="2">
        <v>0</v>
      </c>
      <c r="H753" s="2">
        <v>313495</v>
      </c>
    </row>
    <row r="754" spans="1:8" hidden="1" x14ac:dyDescent="0.2">
      <c r="A754" s="3">
        <v>42459</v>
      </c>
      <c r="B754" t="s">
        <v>221</v>
      </c>
      <c r="C754">
        <v>32</v>
      </c>
      <c r="E754" t="s">
        <v>58</v>
      </c>
      <c r="F754" t="s">
        <v>59</v>
      </c>
      <c r="G754" s="2">
        <v>208451.39</v>
      </c>
      <c r="H754" s="2">
        <v>0</v>
      </c>
    </row>
    <row r="755" spans="1:8" hidden="1" x14ac:dyDescent="0.2">
      <c r="A755" s="3">
        <v>42459</v>
      </c>
      <c r="B755" t="s">
        <v>221</v>
      </c>
      <c r="C755">
        <v>32</v>
      </c>
      <c r="E755" t="s">
        <v>100</v>
      </c>
      <c r="F755" s="4" t="s">
        <v>330</v>
      </c>
      <c r="G755" s="2">
        <v>27098.61</v>
      </c>
      <c r="H755" s="2">
        <v>0</v>
      </c>
    </row>
    <row r="756" spans="1:8" hidden="1" x14ac:dyDescent="0.2">
      <c r="A756" s="3">
        <v>42459</v>
      </c>
      <c r="B756" t="s">
        <v>221</v>
      </c>
      <c r="C756">
        <v>32</v>
      </c>
      <c r="E756" t="s">
        <v>64</v>
      </c>
      <c r="F756" t="s">
        <v>63</v>
      </c>
      <c r="G756" s="2">
        <v>0</v>
      </c>
      <c r="H756" s="2">
        <v>235550</v>
      </c>
    </row>
    <row r="757" spans="1:8" hidden="1" x14ac:dyDescent="0.2">
      <c r="A757" s="3">
        <v>42459</v>
      </c>
      <c r="B757" t="s">
        <v>221</v>
      </c>
      <c r="C757">
        <v>33</v>
      </c>
      <c r="E757" t="s">
        <v>58</v>
      </c>
      <c r="F757" t="s">
        <v>59</v>
      </c>
      <c r="G757" s="2">
        <v>565383</v>
      </c>
      <c r="H757" s="2">
        <v>0</v>
      </c>
    </row>
    <row r="758" spans="1:8" hidden="1" x14ac:dyDescent="0.2">
      <c r="A758" s="3">
        <v>42459</v>
      </c>
      <c r="B758" t="s">
        <v>221</v>
      </c>
      <c r="C758">
        <v>33</v>
      </c>
      <c r="E758" t="s">
        <v>64</v>
      </c>
      <c r="F758" t="s">
        <v>63</v>
      </c>
      <c r="G758" s="2">
        <v>0</v>
      </c>
      <c r="H758" s="2">
        <v>565383</v>
      </c>
    </row>
    <row r="759" spans="1:8" hidden="1" x14ac:dyDescent="0.2">
      <c r="A759" s="3">
        <v>42459</v>
      </c>
      <c r="B759" t="s">
        <v>221</v>
      </c>
      <c r="C759">
        <v>34</v>
      </c>
      <c r="E759" t="s">
        <v>58</v>
      </c>
      <c r="F759" t="s">
        <v>59</v>
      </c>
      <c r="G759" s="2">
        <v>153529.18000000002</v>
      </c>
      <c r="H759" s="2">
        <v>0</v>
      </c>
    </row>
    <row r="760" spans="1:8" hidden="1" x14ac:dyDescent="0.2">
      <c r="A760" s="3">
        <v>42459</v>
      </c>
      <c r="B760" t="s">
        <v>221</v>
      </c>
      <c r="C760">
        <v>34</v>
      </c>
      <c r="E760" t="s">
        <v>100</v>
      </c>
      <c r="F760" s="4" t="s">
        <v>330</v>
      </c>
      <c r="G760" s="2">
        <v>19958.82</v>
      </c>
      <c r="H760" s="2">
        <v>0</v>
      </c>
    </row>
    <row r="761" spans="1:8" hidden="1" x14ac:dyDescent="0.2">
      <c r="A761" s="3">
        <v>42459</v>
      </c>
      <c r="B761" t="s">
        <v>221</v>
      </c>
      <c r="C761">
        <v>34</v>
      </c>
      <c r="E761" t="s">
        <v>64</v>
      </c>
      <c r="F761" t="s">
        <v>63</v>
      </c>
      <c r="G761" s="2">
        <v>0</v>
      </c>
      <c r="H761" s="2">
        <v>173488</v>
      </c>
    </row>
    <row r="762" spans="1:8" hidden="1" x14ac:dyDescent="0.2">
      <c r="A762" s="3">
        <v>42459</v>
      </c>
      <c r="B762" t="s">
        <v>221</v>
      </c>
      <c r="C762">
        <v>35</v>
      </c>
      <c r="E762" t="s">
        <v>178</v>
      </c>
      <c r="F762" s="4" t="s">
        <v>333</v>
      </c>
      <c r="G762" s="2">
        <v>3519216.33</v>
      </c>
      <c r="H762" s="2">
        <v>0</v>
      </c>
    </row>
    <row r="763" spans="1:8" hidden="1" x14ac:dyDescent="0.2">
      <c r="A763" s="3">
        <v>42459</v>
      </c>
      <c r="B763" t="s">
        <v>221</v>
      </c>
      <c r="C763">
        <v>35</v>
      </c>
      <c r="E763" t="s">
        <v>100</v>
      </c>
      <c r="F763" s="4" t="s">
        <v>330</v>
      </c>
      <c r="G763" s="2">
        <v>175960.75</v>
      </c>
      <c r="H763" s="2">
        <v>0</v>
      </c>
    </row>
    <row r="764" spans="1:8" hidden="1" x14ac:dyDescent="0.2">
      <c r="A764" s="3">
        <v>42459</v>
      </c>
      <c r="B764" t="s">
        <v>221</v>
      </c>
      <c r="C764">
        <v>35</v>
      </c>
      <c r="E764" t="s">
        <v>188</v>
      </c>
      <c r="F764" s="4" t="s">
        <v>333</v>
      </c>
      <c r="G764" s="2">
        <v>50490.44</v>
      </c>
      <c r="H764" s="2">
        <v>0</v>
      </c>
    </row>
    <row r="765" spans="1:8" hidden="1" x14ac:dyDescent="0.2">
      <c r="A765" s="3">
        <v>42459</v>
      </c>
      <c r="B765" t="s">
        <v>221</v>
      </c>
      <c r="C765">
        <v>35</v>
      </c>
      <c r="E765" t="s">
        <v>100</v>
      </c>
      <c r="F765" s="4" t="s">
        <v>330</v>
      </c>
      <c r="G765" s="2">
        <v>3029.46</v>
      </c>
      <c r="H765" s="2">
        <v>0</v>
      </c>
    </row>
    <row r="766" spans="1:8" hidden="1" x14ac:dyDescent="0.2">
      <c r="A766" s="3">
        <v>42459</v>
      </c>
      <c r="B766" t="s">
        <v>221</v>
      </c>
      <c r="C766">
        <v>35</v>
      </c>
      <c r="E766" t="s">
        <v>188</v>
      </c>
      <c r="F766" s="4" t="s">
        <v>333</v>
      </c>
      <c r="G766" s="2">
        <v>50490.44</v>
      </c>
      <c r="H766" s="2">
        <v>0</v>
      </c>
    </row>
    <row r="767" spans="1:8" hidden="1" x14ac:dyDescent="0.2">
      <c r="A767" s="3">
        <v>42459</v>
      </c>
      <c r="B767" t="s">
        <v>221</v>
      </c>
      <c r="C767">
        <v>35</v>
      </c>
      <c r="E767" t="s">
        <v>100</v>
      </c>
      <c r="F767" s="4" t="s">
        <v>330</v>
      </c>
      <c r="G767" s="2">
        <v>3029.46</v>
      </c>
      <c r="H767" s="2">
        <v>0</v>
      </c>
    </row>
    <row r="768" spans="1:8" hidden="1" x14ac:dyDescent="0.2">
      <c r="A768" s="3">
        <v>42459</v>
      </c>
      <c r="B768" t="s">
        <v>221</v>
      </c>
      <c r="C768">
        <v>35</v>
      </c>
      <c r="E768" t="s">
        <v>156</v>
      </c>
      <c r="F768" s="4" t="s">
        <v>333</v>
      </c>
      <c r="G768" s="2">
        <v>213390.44999999998</v>
      </c>
      <c r="H768" s="2">
        <v>0</v>
      </c>
    </row>
    <row r="769" spans="1:8" hidden="1" x14ac:dyDescent="0.2">
      <c r="A769" s="3">
        <v>42459</v>
      </c>
      <c r="B769" t="s">
        <v>221</v>
      </c>
      <c r="C769">
        <v>35</v>
      </c>
      <c r="E769" t="s">
        <v>100</v>
      </c>
      <c r="F769" s="4" t="s">
        <v>330</v>
      </c>
      <c r="G769" s="2">
        <v>26888.26</v>
      </c>
      <c r="H769" s="2">
        <v>0</v>
      </c>
    </row>
    <row r="770" spans="1:8" hidden="1" x14ac:dyDescent="0.2">
      <c r="A770" s="3">
        <v>42459</v>
      </c>
      <c r="B770" t="s">
        <v>221</v>
      </c>
      <c r="C770">
        <v>35</v>
      </c>
      <c r="E770" t="s">
        <v>156</v>
      </c>
      <c r="F770" s="4" t="s">
        <v>333</v>
      </c>
      <c r="G770" s="2">
        <v>184516.78</v>
      </c>
      <c r="H770" s="2">
        <v>0</v>
      </c>
    </row>
    <row r="771" spans="1:8" hidden="1" x14ac:dyDescent="0.2">
      <c r="A771" s="3">
        <v>42459</v>
      </c>
      <c r="B771" t="s">
        <v>221</v>
      </c>
      <c r="C771">
        <v>35</v>
      </c>
      <c r="E771" t="s">
        <v>100</v>
      </c>
      <c r="F771" s="4" t="s">
        <v>330</v>
      </c>
      <c r="G771" s="2">
        <v>23080.47</v>
      </c>
      <c r="H771" s="2">
        <v>0</v>
      </c>
    </row>
    <row r="772" spans="1:8" hidden="1" x14ac:dyDescent="0.2">
      <c r="A772" s="3">
        <v>42459</v>
      </c>
      <c r="B772" t="s">
        <v>221</v>
      </c>
      <c r="C772">
        <v>35</v>
      </c>
      <c r="E772" t="s">
        <v>64</v>
      </c>
      <c r="F772" t="s">
        <v>63</v>
      </c>
      <c r="G772" s="2">
        <v>0</v>
      </c>
      <c r="H772" s="2">
        <v>3695177.0799999996</v>
      </c>
    </row>
    <row r="773" spans="1:8" hidden="1" x14ac:dyDescent="0.2">
      <c r="A773" s="3">
        <v>42459</v>
      </c>
      <c r="B773" t="s">
        <v>221</v>
      </c>
      <c r="C773">
        <v>35</v>
      </c>
      <c r="E773" t="s">
        <v>64</v>
      </c>
      <c r="F773" t="s">
        <v>63</v>
      </c>
      <c r="G773" s="2">
        <v>0</v>
      </c>
      <c r="H773" s="2">
        <v>53519.9</v>
      </c>
    </row>
    <row r="774" spans="1:8" hidden="1" x14ac:dyDescent="0.2">
      <c r="A774" s="3">
        <v>42459</v>
      </c>
      <c r="B774" t="s">
        <v>221</v>
      </c>
      <c r="C774">
        <v>35</v>
      </c>
      <c r="E774" t="s">
        <v>64</v>
      </c>
      <c r="F774" t="s">
        <v>63</v>
      </c>
      <c r="G774" s="2">
        <v>0</v>
      </c>
      <c r="H774" s="2">
        <v>53519.9</v>
      </c>
    </row>
    <row r="775" spans="1:8" hidden="1" x14ac:dyDescent="0.2">
      <c r="A775" s="3">
        <v>42459</v>
      </c>
      <c r="B775" t="s">
        <v>221</v>
      </c>
      <c r="C775">
        <v>35</v>
      </c>
      <c r="E775" t="s">
        <v>64</v>
      </c>
      <c r="F775" t="s">
        <v>63</v>
      </c>
      <c r="G775" s="2">
        <v>0</v>
      </c>
      <c r="H775" s="2">
        <v>240278.71</v>
      </c>
    </row>
    <row r="776" spans="1:8" hidden="1" x14ac:dyDescent="0.2">
      <c r="A776" s="3">
        <v>42459</v>
      </c>
      <c r="B776" t="s">
        <v>221</v>
      </c>
      <c r="C776">
        <v>35</v>
      </c>
      <c r="E776" t="s">
        <v>64</v>
      </c>
      <c r="F776" t="s">
        <v>63</v>
      </c>
      <c r="G776" s="2">
        <v>0</v>
      </c>
      <c r="H776" s="2">
        <v>207597.25</v>
      </c>
    </row>
    <row r="777" spans="1:8" hidden="1" x14ac:dyDescent="0.2">
      <c r="A777" s="3">
        <v>42459</v>
      </c>
      <c r="B777" t="s">
        <v>221</v>
      </c>
      <c r="C777">
        <v>36</v>
      </c>
      <c r="E777" t="s">
        <v>156</v>
      </c>
      <c r="F777" s="4" t="s">
        <v>333</v>
      </c>
      <c r="G777" s="2">
        <v>178801.14</v>
      </c>
      <c r="H777" s="2">
        <v>0</v>
      </c>
    </row>
    <row r="778" spans="1:8" hidden="1" x14ac:dyDescent="0.2">
      <c r="A778" s="3">
        <v>42459</v>
      </c>
      <c r="B778" t="s">
        <v>221</v>
      </c>
      <c r="C778">
        <v>36</v>
      </c>
      <c r="E778" t="s">
        <v>100</v>
      </c>
      <c r="F778" s="4" t="s">
        <v>330</v>
      </c>
      <c r="G778" s="2">
        <v>10728.06</v>
      </c>
      <c r="H778" s="2">
        <v>0</v>
      </c>
    </row>
    <row r="779" spans="1:8" hidden="1" x14ac:dyDescent="0.2">
      <c r="A779" s="3">
        <v>42459</v>
      </c>
      <c r="B779" t="s">
        <v>221</v>
      </c>
      <c r="C779">
        <v>36</v>
      </c>
      <c r="E779" t="s">
        <v>156</v>
      </c>
      <c r="F779" s="4" t="s">
        <v>333</v>
      </c>
      <c r="G779" s="2">
        <v>178801.14</v>
      </c>
      <c r="H779" s="2">
        <v>0</v>
      </c>
    </row>
    <row r="780" spans="1:8" hidden="1" x14ac:dyDescent="0.2">
      <c r="A780" s="3">
        <v>42459</v>
      </c>
      <c r="B780" t="s">
        <v>221</v>
      </c>
      <c r="C780">
        <v>36</v>
      </c>
      <c r="E780" t="s">
        <v>100</v>
      </c>
      <c r="F780" s="4" t="s">
        <v>330</v>
      </c>
      <c r="G780" s="2">
        <v>10728.06</v>
      </c>
      <c r="H780" s="2">
        <v>0</v>
      </c>
    </row>
    <row r="781" spans="1:8" hidden="1" x14ac:dyDescent="0.2">
      <c r="A781" s="3">
        <v>42459</v>
      </c>
      <c r="B781" t="s">
        <v>221</v>
      </c>
      <c r="C781">
        <v>36</v>
      </c>
      <c r="E781" t="s">
        <v>156</v>
      </c>
      <c r="F781" s="4" t="s">
        <v>333</v>
      </c>
      <c r="G781" s="2">
        <v>178801.14</v>
      </c>
      <c r="H781" s="2">
        <v>0</v>
      </c>
    </row>
    <row r="782" spans="1:8" hidden="1" x14ac:dyDescent="0.2">
      <c r="A782" s="3">
        <v>42459</v>
      </c>
      <c r="B782" t="s">
        <v>221</v>
      </c>
      <c r="C782">
        <v>36</v>
      </c>
      <c r="E782" t="s">
        <v>100</v>
      </c>
      <c r="F782" s="4" t="s">
        <v>330</v>
      </c>
      <c r="G782" s="2">
        <v>10728.06</v>
      </c>
      <c r="H782" s="2">
        <v>0</v>
      </c>
    </row>
    <row r="783" spans="1:8" hidden="1" x14ac:dyDescent="0.2">
      <c r="A783" s="3">
        <v>42459</v>
      </c>
      <c r="B783" t="s">
        <v>221</v>
      </c>
      <c r="C783">
        <v>36</v>
      </c>
      <c r="E783" t="s">
        <v>64</v>
      </c>
      <c r="F783" t="s">
        <v>63</v>
      </c>
      <c r="G783" s="2">
        <v>0</v>
      </c>
      <c r="H783" s="2">
        <v>189529.19999999998</v>
      </c>
    </row>
    <row r="784" spans="1:8" hidden="1" x14ac:dyDescent="0.2">
      <c r="A784" s="3">
        <v>42459</v>
      </c>
      <c r="B784" t="s">
        <v>221</v>
      </c>
      <c r="C784">
        <v>36</v>
      </c>
      <c r="E784" t="s">
        <v>64</v>
      </c>
      <c r="F784" t="s">
        <v>63</v>
      </c>
      <c r="G784" s="2">
        <v>0</v>
      </c>
      <c r="H784" s="2">
        <v>189529.19999999998</v>
      </c>
    </row>
    <row r="785" spans="1:8" hidden="1" x14ac:dyDescent="0.2">
      <c r="A785" s="3">
        <v>42459</v>
      </c>
      <c r="B785" t="s">
        <v>221</v>
      </c>
      <c r="C785">
        <v>36</v>
      </c>
      <c r="E785" t="s">
        <v>64</v>
      </c>
      <c r="F785" t="s">
        <v>63</v>
      </c>
      <c r="G785" s="2">
        <v>0</v>
      </c>
      <c r="H785" s="2">
        <v>189529.19999999998</v>
      </c>
    </row>
    <row r="786" spans="1:8" hidden="1" x14ac:dyDescent="0.2">
      <c r="A786" s="3">
        <v>42459</v>
      </c>
      <c r="B786" t="s">
        <v>221</v>
      </c>
      <c r="C786">
        <v>37</v>
      </c>
      <c r="E786" t="s">
        <v>6</v>
      </c>
      <c r="F786" t="s">
        <v>5</v>
      </c>
      <c r="G786" s="2">
        <v>350000</v>
      </c>
      <c r="H786" s="2">
        <v>0</v>
      </c>
    </row>
    <row r="787" spans="1:8" hidden="1" x14ac:dyDescent="0.2">
      <c r="A787" s="3">
        <v>42459</v>
      </c>
      <c r="B787" t="s">
        <v>221</v>
      </c>
      <c r="C787">
        <v>37</v>
      </c>
      <c r="E787" t="s">
        <v>145</v>
      </c>
      <c r="F787" t="s">
        <v>146</v>
      </c>
      <c r="G787" s="2">
        <v>0</v>
      </c>
      <c r="H787" s="2">
        <v>350000</v>
      </c>
    </row>
    <row r="788" spans="1:8" hidden="1" x14ac:dyDescent="0.2">
      <c r="A788" s="3">
        <v>42459</v>
      </c>
      <c r="B788" t="s">
        <v>221</v>
      </c>
      <c r="C788">
        <v>38</v>
      </c>
      <c r="E788" t="s">
        <v>6</v>
      </c>
      <c r="F788" t="s">
        <v>5</v>
      </c>
      <c r="G788" s="2">
        <v>70000</v>
      </c>
      <c r="H788" s="2">
        <v>0</v>
      </c>
    </row>
    <row r="789" spans="1:8" hidden="1" x14ac:dyDescent="0.2">
      <c r="A789" s="3">
        <v>42459</v>
      </c>
      <c r="B789" t="s">
        <v>221</v>
      </c>
      <c r="C789">
        <v>38</v>
      </c>
      <c r="E789" t="s">
        <v>6</v>
      </c>
      <c r="F789" t="s">
        <v>5</v>
      </c>
      <c r="G789" s="2">
        <v>70000</v>
      </c>
      <c r="H789" s="2">
        <v>0</v>
      </c>
    </row>
    <row r="790" spans="1:8" hidden="1" x14ac:dyDescent="0.2">
      <c r="A790" s="3">
        <v>42459</v>
      </c>
      <c r="B790" t="s">
        <v>221</v>
      </c>
      <c r="C790">
        <v>38</v>
      </c>
      <c r="E790" t="s">
        <v>6</v>
      </c>
      <c r="F790" t="s">
        <v>5</v>
      </c>
      <c r="G790" s="2">
        <v>70000</v>
      </c>
      <c r="H790" s="2">
        <v>0</v>
      </c>
    </row>
    <row r="791" spans="1:8" hidden="1" x14ac:dyDescent="0.2">
      <c r="A791" s="3">
        <v>42459</v>
      </c>
      <c r="B791" t="s">
        <v>221</v>
      </c>
      <c r="C791">
        <v>38</v>
      </c>
      <c r="E791" t="s">
        <v>2</v>
      </c>
      <c r="F791" t="s">
        <v>3</v>
      </c>
      <c r="G791" s="2">
        <v>0</v>
      </c>
      <c r="H791" s="2">
        <v>70000</v>
      </c>
    </row>
    <row r="792" spans="1:8" hidden="1" x14ac:dyDescent="0.2">
      <c r="A792" s="3">
        <v>42459</v>
      </c>
      <c r="B792" t="s">
        <v>221</v>
      </c>
      <c r="C792">
        <v>38</v>
      </c>
      <c r="E792" t="s">
        <v>2</v>
      </c>
      <c r="F792" t="s">
        <v>3</v>
      </c>
      <c r="G792" s="2">
        <v>0</v>
      </c>
      <c r="H792" s="2">
        <v>70000</v>
      </c>
    </row>
    <row r="793" spans="1:8" hidden="1" x14ac:dyDescent="0.2">
      <c r="A793" s="3">
        <v>42459</v>
      </c>
      <c r="B793" t="s">
        <v>221</v>
      </c>
      <c r="C793">
        <v>38</v>
      </c>
      <c r="E793" t="s">
        <v>2</v>
      </c>
      <c r="F793" t="s">
        <v>3</v>
      </c>
      <c r="G793" s="2">
        <v>0</v>
      </c>
      <c r="H793" s="2">
        <v>70000</v>
      </c>
    </row>
    <row r="794" spans="1:8" hidden="1" x14ac:dyDescent="0.2">
      <c r="A794" s="3">
        <v>42459</v>
      </c>
      <c r="B794" t="s">
        <v>221</v>
      </c>
      <c r="C794">
        <v>39</v>
      </c>
      <c r="E794" t="s">
        <v>198</v>
      </c>
      <c r="F794" t="s">
        <v>193</v>
      </c>
      <c r="G794" s="2">
        <v>68250</v>
      </c>
      <c r="H794" s="2">
        <v>0</v>
      </c>
    </row>
    <row r="795" spans="1:8" hidden="1" x14ac:dyDescent="0.2">
      <c r="A795" s="3">
        <v>42459</v>
      </c>
      <c r="B795" t="s">
        <v>221</v>
      </c>
      <c r="C795">
        <v>39</v>
      </c>
      <c r="E795" t="s">
        <v>198</v>
      </c>
      <c r="F795" t="s">
        <v>193</v>
      </c>
      <c r="G795" s="2">
        <v>68250</v>
      </c>
      <c r="H795" s="2">
        <v>0</v>
      </c>
    </row>
    <row r="796" spans="1:8" hidden="1" x14ac:dyDescent="0.2">
      <c r="A796" s="3">
        <v>42459</v>
      </c>
      <c r="B796" t="s">
        <v>221</v>
      </c>
      <c r="C796">
        <v>39</v>
      </c>
      <c r="E796" t="s">
        <v>6</v>
      </c>
      <c r="F796" t="s">
        <v>5</v>
      </c>
      <c r="G796" s="2">
        <v>0</v>
      </c>
      <c r="H796" s="2">
        <v>136500</v>
      </c>
    </row>
    <row r="797" spans="1:8" hidden="1" x14ac:dyDescent="0.2">
      <c r="A797" s="3">
        <v>42459</v>
      </c>
      <c r="B797" t="s">
        <v>221</v>
      </c>
      <c r="C797">
        <v>40</v>
      </c>
      <c r="E797" t="s">
        <v>10</v>
      </c>
      <c r="F797" t="s">
        <v>8</v>
      </c>
      <c r="G797" s="2">
        <v>11760</v>
      </c>
      <c r="H797" s="2">
        <v>0</v>
      </c>
    </row>
    <row r="798" spans="1:8" hidden="1" x14ac:dyDescent="0.2">
      <c r="A798" s="3">
        <v>42459</v>
      </c>
      <c r="B798" t="s">
        <v>221</v>
      </c>
      <c r="C798">
        <v>40</v>
      </c>
      <c r="E798" t="s">
        <v>6</v>
      </c>
      <c r="F798" t="s">
        <v>5</v>
      </c>
      <c r="G798" s="2">
        <v>0</v>
      </c>
      <c r="H798" s="2">
        <v>11760</v>
      </c>
    </row>
    <row r="799" spans="1:8" hidden="1" x14ac:dyDescent="0.2">
      <c r="A799" s="3">
        <v>42459</v>
      </c>
      <c r="B799" t="s">
        <v>221</v>
      </c>
      <c r="C799">
        <v>41</v>
      </c>
      <c r="E799" t="s">
        <v>174</v>
      </c>
      <c r="F799" s="4" t="s">
        <v>333</v>
      </c>
      <c r="G799" s="2">
        <v>42168</v>
      </c>
      <c r="H799" s="2">
        <v>0</v>
      </c>
    </row>
    <row r="800" spans="1:8" hidden="1" x14ac:dyDescent="0.2">
      <c r="A800" s="3">
        <v>42459</v>
      </c>
      <c r="B800" t="s">
        <v>221</v>
      </c>
      <c r="C800">
        <v>41</v>
      </c>
      <c r="E800" t="s">
        <v>154</v>
      </c>
      <c r="F800" s="4" t="s">
        <v>333</v>
      </c>
      <c r="G800" s="2">
        <v>25875.360000000001</v>
      </c>
      <c r="H800" s="2">
        <v>0</v>
      </c>
    </row>
    <row r="801" spans="1:8" hidden="1" x14ac:dyDescent="0.2">
      <c r="A801" s="3">
        <v>42459</v>
      </c>
      <c r="B801" t="s">
        <v>221</v>
      </c>
      <c r="C801">
        <v>41</v>
      </c>
      <c r="E801" t="s">
        <v>186</v>
      </c>
      <c r="F801" s="4" t="s">
        <v>333</v>
      </c>
      <c r="G801" s="2">
        <v>24927</v>
      </c>
      <c r="H801" s="2">
        <v>0</v>
      </c>
    </row>
    <row r="802" spans="1:8" hidden="1" x14ac:dyDescent="0.2">
      <c r="A802" s="3">
        <v>42459</v>
      </c>
      <c r="B802" t="s">
        <v>221</v>
      </c>
      <c r="C802">
        <v>41</v>
      </c>
      <c r="E802" t="s">
        <v>180</v>
      </c>
      <c r="F802" s="4" t="s">
        <v>333</v>
      </c>
      <c r="G802" s="2">
        <v>3605</v>
      </c>
      <c r="H802" s="2">
        <v>0</v>
      </c>
    </row>
    <row r="803" spans="1:8" hidden="1" x14ac:dyDescent="0.2">
      <c r="A803" s="3">
        <v>42459</v>
      </c>
      <c r="B803" t="s">
        <v>221</v>
      </c>
      <c r="C803">
        <v>41</v>
      </c>
      <c r="E803" t="s">
        <v>162</v>
      </c>
      <c r="F803" s="4" t="s">
        <v>333</v>
      </c>
      <c r="G803" s="2">
        <v>24339</v>
      </c>
      <c r="H803" s="2">
        <v>0</v>
      </c>
    </row>
    <row r="804" spans="1:8" hidden="1" x14ac:dyDescent="0.2">
      <c r="A804" s="3">
        <v>42459</v>
      </c>
      <c r="B804" t="s">
        <v>221</v>
      </c>
      <c r="C804">
        <v>41</v>
      </c>
      <c r="E804" t="s">
        <v>184</v>
      </c>
      <c r="F804" s="4" t="s">
        <v>333</v>
      </c>
      <c r="G804" s="2">
        <v>6860</v>
      </c>
      <c r="H804" s="2">
        <v>0</v>
      </c>
    </row>
    <row r="805" spans="1:8" hidden="1" x14ac:dyDescent="0.2">
      <c r="A805" s="3">
        <v>42459</v>
      </c>
      <c r="B805" t="s">
        <v>221</v>
      </c>
      <c r="C805">
        <v>41</v>
      </c>
      <c r="E805" t="s">
        <v>160</v>
      </c>
      <c r="F805" s="4" t="s">
        <v>333</v>
      </c>
      <c r="G805" s="2">
        <v>865.19999999999993</v>
      </c>
      <c r="H805" s="2">
        <v>0</v>
      </c>
    </row>
    <row r="806" spans="1:8" hidden="1" x14ac:dyDescent="0.2">
      <c r="A806" s="3">
        <v>42459</v>
      </c>
      <c r="B806" t="s">
        <v>221</v>
      </c>
      <c r="C806">
        <v>41</v>
      </c>
      <c r="E806" t="s">
        <v>58</v>
      </c>
      <c r="F806" t="s">
        <v>59</v>
      </c>
      <c r="G806" s="2">
        <v>1340.57</v>
      </c>
      <c r="H806" s="2">
        <v>0</v>
      </c>
    </row>
    <row r="807" spans="1:8" hidden="1" x14ac:dyDescent="0.2">
      <c r="A807" s="3">
        <v>42459</v>
      </c>
      <c r="B807" t="s">
        <v>221</v>
      </c>
      <c r="C807">
        <v>41</v>
      </c>
      <c r="E807" t="s">
        <v>194</v>
      </c>
      <c r="F807" t="s">
        <v>193</v>
      </c>
      <c r="G807" s="2">
        <v>2691.15</v>
      </c>
      <c r="H807" s="2">
        <v>0</v>
      </c>
    </row>
    <row r="808" spans="1:8" hidden="1" x14ac:dyDescent="0.2">
      <c r="A808" s="3">
        <v>42459</v>
      </c>
      <c r="B808" t="s">
        <v>221</v>
      </c>
      <c r="C808">
        <v>41</v>
      </c>
      <c r="E808" t="s">
        <v>6</v>
      </c>
      <c r="F808" t="s">
        <v>5</v>
      </c>
      <c r="G808" s="2">
        <v>0</v>
      </c>
      <c r="H808" s="2">
        <v>132671.28</v>
      </c>
    </row>
    <row r="809" spans="1:8" hidden="1" x14ac:dyDescent="0.2">
      <c r="A809" s="3">
        <v>42459</v>
      </c>
      <c r="B809" t="s">
        <v>221</v>
      </c>
      <c r="C809">
        <v>42</v>
      </c>
      <c r="E809" t="s">
        <v>154</v>
      </c>
      <c r="F809" s="4" t="s">
        <v>333</v>
      </c>
      <c r="G809" s="2">
        <v>24875.899999999998</v>
      </c>
      <c r="H809" s="2">
        <v>0</v>
      </c>
    </row>
    <row r="810" spans="1:8" hidden="1" x14ac:dyDescent="0.2">
      <c r="A810" s="3">
        <v>42459</v>
      </c>
      <c r="B810" t="s">
        <v>221</v>
      </c>
      <c r="C810">
        <v>42</v>
      </c>
      <c r="E810" t="s">
        <v>182</v>
      </c>
      <c r="F810" s="4" t="s">
        <v>333</v>
      </c>
      <c r="G810" s="2">
        <v>76372.099999999991</v>
      </c>
      <c r="H810" s="2">
        <v>0</v>
      </c>
    </row>
    <row r="811" spans="1:8" hidden="1" x14ac:dyDescent="0.2">
      <c r="A811" s="3">
        <v>42459</v>
      </c>
      <c r="B811" t="s">
        <v>221</v>
      </c>
      <c r="C811">
        <v>42</v>
      </c>
      <c r="E811" t="s">
        <v>180</v>
      </c>
      <c r="F811" s="4" t="s">
        <v>333</v>
      </c>
      <c r="G811" s="2">
        <v>8750</v>
      </c>
      <c r="H811" s="2">
        <v>0</v>
      </c>
    </row>
    <row r="812" spans="1:8" hidden="1" x14ac:dyDescent="0.2">
      <c r="A812" s="3">
        <v>42459</v>
      </c>
      <c r="B812" t="s">
        <v>221</v>
      </c>
      <c r="C812">
        <v>42</v>
      </c>
      <c r="E812" t="s">
        <v>184</v>
      </c>
      <c r="F812" s="4" t="s">
        <v>333</v>
      </c>
      <c r="G812" s="2">
        <v>18702.600000000002</v>
      </c>
      <c r="H812" s="2">
        <v>0</v>
      </c>
    </row>
    <row r="813" spans="1:8" hidden="1" x14ac:dyDescent="0.2">
      <c r="A813" s="3">
        <v>42459</v>
      </c>
      <c r="B813" t="s">
        <v>221</v>
      </c>
      <c r="C813">
        <v>42</v>
      </c>
      <c r="E813" t="s">
        <v>160</v>
      </c>
      <c r="F813" s="4" t="s">
        <v>333</v>
      </c>
      <c r="G813" s="2">
        <v>599.05999999999995</v>
      </c>
      <c r="H813" s="2">
        <v>0</v>
      </c>
    </row>
    <row r="814" spans="1:8" hidden="1" x14ac:dyDescent="0.2">
      <c r="A814" s="3">
        <v>42459</v>
      </c>
      <c r="B814" t="s">
        <v>221</v>
      </c>
      <c r="C814">
        <v>42</v>
      </c>
      <c r="E814" t="s">
        <v>201</v>
      </c>
      <c r="F814" t="s">
        <v>193</v>
      </c>
      <c r="G814" s="2">
        <v>79.240000000000009</v>
      </c>
      <c r="H814" s="2">
        <v>0</v>
      </c>
    </row>
    <row r="815" spans="1:8" hidden="1" x14ac:dyDescent="0.2">
      <c r="A815" s="3">
        <v>42459</v>
      </c>
      <c r="B815" t="s">
        <v>221</v>
      </c>
      <c r="C815">
        <v>42</v>
      </c>
      <c r="E815" t="s">
        <v>6</v>
      </c>
      <c r="F815" t="s">
        <v>5</v>
      </c>
      <c r="G815" s="2">
        <v>0</v>
      </c>
      <c r="H815" s="2">
        <v>129378.90000000001</v>
      </c>
    </row>
    <row r="816" spans="1:8" hidden="1" x14ac:dyDescent="0.2">
      <c r="A816" s="3">
        <v>42459</v>
      </c>
      <c r="B816" t="s">
        <v>221</v>
      </c>
      <c r="C816">
        <v>43</v>
      </c>
      <c r="E816" t="s">
        <v>58</v>
      </c>
      <c r="F816" t="s">
        <v>59</v>
      </c>
      <c r="G816" s="2">
        <v>179367.16</v>
      </c>
      <c r="H816" s="2">
        <v>0</v>
      </c>
    </row>
    <row r="817" spans="1:8" hidden="1" x14ac:dyDescent="0.2">
      <c r="A817" s="3">
        <v>42459</v>
      </c>
      <c r="B817" t="s">
        <v>221</v>
      </c>
      <c r="C817">
        <v>43</v>
      </c>
      <c r="E817" t="s">
        <v>100</v>
      </c>
      <c r="F817" s="4" t="s">
        <v>330</v>
      </c>
      <c r="G817" s="2">
        <v>23317.84</v>
      </c>
      <c r="H817" s="2">
        <v>0</v>
      </c>
    </row>
    <row r="818" spans="1:8" hidden="1" x14ac:dyDescent="0.2">
      <c r="A818" s="3">
        <v>42459</v>
      </c>
      <c r="B818" t="s">
        <v>221</v>
      </c>
      <c r="C818">
        <v>43</v>
      </c>
      <c r="E818" t="s">
        <v>64</v>
      </c>
      <c r="F818" t="s">
        <v>63</v>
      </c>
      <c r="G818" s="2">
        <v>0</v>
      </c>
      <c r="H818" s="2">
        <v>202685</v>
      </c>
    </row>
    <row r="819" spans="1:8" hidden="1" x14ac:dyDescent="0.2">
      <c r="A819" s="3">
        <v>42459</v>
      </c>
      <c r="B819" t="s">
        <v>221</v>
      </c>
      <c r="C819">
        <v>44</v>
      </c>
      <c r="E819" t="s">
        <v>6</v>
      </c>
      <c r="F819" t="s">
        <v>5</v>
      </c>
      <c r="G819" s="2">
        <v>70000</v>
      </c>
      <c r="H819" s="2">
        <v>0</v>
      </c>
    </row>
    <row r="820" spans="1:8" hidden="1" x14ac:dyDescent="0.2">
      <c r="A820" s="3">
        <v>42459</v>
      </c>
      <c r="B820" t="s">
        <v>221</v>
      </c>
      <c r="C820">
        <v>44</v>
      </c>
      <c r="E820" t="s">
        <v>6</v>
      </c>
      <c r="F820" t="s">
        <v>5</v>
      </c>
      <c r="G820" s="2">
        <v>8620375.8900000006</v>
      </c>
      <c r="H820" s="2">
        <v>0</v>
      </c>
    </row>
    <row r="821" spans="1:8" hidden="1" x14ac:dyDescent="0.2">
      <c r="A821" s="3">
        <v>42459</v>
      </c>
      <c r="B821" t="s">
        <v>221</v>
      </c>
      <c r="C821">
        <v>44</v>
      </c>
      <c r="E821" t="s">
        <v>6</v>
      </c>
      <c r="F821" t="s">
        <v>5</v>
      </c>
      <c r="G821" s="2">
        <v>5152661.92</v>
      </c>
      <c r="H821" s="2">
        <v>0</v>
      </c>
    </row>
    <row r="822" spans="1:8" hidden="1" x14ac:dyDescent="0.2">
      <c r="A822" s="3">
        <v>42459</v>
      </c>
      <c r="B822" t="s">
        <v>221</v>
      </c>
      <c r="C822">
        <v>44</v>
      </c>
      <c r="E822" t="s">
        <v>64</v>
      </c>
      <c r="F822" t="s">
        <v>63</v>
      </c>
      <c r="G822" s="2">
        <v>5142790.7300000004</v>
      </c>
      <c r="H822" s="2">
        <v>0</v>
      </c>
    </row>
    <row r="823" spans="1:8" hidden="1" x14ac:dyDescent="0.2">
      <c r="A823" s="3">
        <v>42459</v>
      </c>
      <c r="B823" t="s">
        <v>221</v>
      </c>
      <c r="C823">
        <v>44</v>
      </c>
      <c r="E823" t="s">
        <v>64</v>
      </c>
      <c r="F823" t="s">
        <v>63</v>
      </c>
      <c r="G823" s="2">
        <v>3695177.0799999996</v>
      </c>
      <c r="H823" s="2">
        <v>0</v>
      </c>
    </row>
    <row r="824" spans="1:8" hidden="1" x14ac:dyDescent="0.2">
      <c r="A824" s="3">
        <v>42459</v>
      </c>
      <c r="B824" t="s">
        <v>221</v>
      </c>
      <c r="C824">
        <v>44</v>
      </c>
      <c r="E824" t="s">
        <v>64</v>
      </c>
      <c r="F824" t="s">
        <v>63</v>
      </c>
      <c r="G824" s="2">
        <v>53519.9</v>
      </c>
      <c r="H824" s="2">
        <v>0</v>
      </c>
    </row>
    <row r="825" spans="1:8" hidden="1" x14ac:dyDescent="0.2">
      <c r="A825" s="3">
        <v>42459</v>
      </c>
      <c r="B825" t="s">
        <v>221</v>
      </c>
      <c r="C825">
        <v>44</v>
      </c>
      <c r="E825" t="s">
        <v>64</v>
      </c>
      <c r="F825" t="s">
        <v>63</v>
      </c>
      <c r="G825" s="2">
        <v>53519.9</v>
      </c>
      <c r="H825" s="2">
        <v>0</v>
      </c>
    </row>
    <row r="826" spans="1:8" hidden="1" x14ac:dyDescent="0.2">
      <c r="A826" s="3">
        <v>42459</v>
      </c>
      <c r="B826" t="s">
        <v>221</v>
      </c>
      <c r="C826">
        <v>44</v>
      </c>
      <c r="E826" t="s">
        <v>64</v>
      </c>
      <c r="F826" t="s">
        <v>63</v>
      </c>
      <c r="G826" s="2">
        <v>379058.39999999997</v>
      </c>
      <c r="H826" s="2">
        <v>0</v>
      </c>
    </row>
    <row r="827" spans="1:8" hidden="1" x14ac:dyDescent="0.2">
      <c r="A827" s="3">
        <v>42459</v>
      </c>
      <c r="B827" t="s">
        <v>221</v>
      </c>
      <c r="C827">
        <v>44</v>
      </c>
      <c r="E827" t="s">
        <v>143</v>
      </c>
      <c r="F827" t="s">
        <v>144</v>
      </c>
      <c r="G827" s="2">
        <v>0</v>
      </c>
      <c r="H827" s="2">
        <v>23167103.82</v>
      </c>
    </row>
    <row r="828" spans="1:8" hidden="1" x14ac:dyDescent="0.2">
      <c r="A828" s="3">
        <v>42460</v>
      </c>
      <c r="B828" t="s">
        <v>221</v>
      </c>
      <c r="C828">
        <v>45</v>
      </c>
      <c r="E828" t="s">
        <v>6</v>
      </c>
      <c r="F828" t="s">
        <v>5</v>
      </c>
      <c r="G828" s="2">
        <v>22638.07</v>
      </c>
      <c r="H828" s="2">
        <v>0</v>
      </c>
    </row>
    <row r="829" spans="1:8" hidden="1" x14ac:dyDescent="0.2">
      <c r="A829" s="3">
        <v>42460</v>
      </c>
      <c r="B829" t="s">
        <v>221</v>
      </c>
      <c r="C829">
        <v>45</v>
      </c>
      <c r="E829" t="s">
        <v>208</v>
      </c>
      <c r="F829" t="s">
        <v>205</v>
      </c>
      <c r="G829" s="2">
        <v>-22638.07</v>
      </c>
      <c r="H829" s="2">
        <v>0</v>
      </c>
    </row>
    <row r="830" spans="1:8" hidden="1" x14ac:dyDescent="0.2">
      <c r="A830" s="3">
        <v>42460</v>
      </c>
      <c r="B830" t="s">
        <v>221</v>
      </c>
      <c r="C830">
        <v>46</v>
      </c>
      <c r="E830" t="s">
        <v>94</v>
      </c>
      <c r="F830" s="4" t="s">
        <v>328</v>
      </c>
      <c r="G830" s="2">
        <v>3499.9300000000003</v>
      </c>
      <c r="H830" s="2">
        <v>0</v>
      </c>
    </row>
    <row r="831" spans="1:8" hidden="1" x14ac:dyDescent="0.2">
      <c r="A831" s="3">
        <v>42460</v>
      </c>
      <c r="B831" t="s">
        <v>221</v>
      </c>
      <c r="C831">
        <v>46</v>
      </c>
      <c r="E831" t="s">
        <v>6</v>
      </c>
      <c r="F831" t="s">
        <v>5</v>
      </c>
      <c r="G831" s="2">
        <v>0</v>
      </c>
      <c r="H831" s="2">
        <v>3499.9300000000003</v>
      </c>
    </row>
    <row r="832" spans="1:8" hidden="1" x14ac:dyDescent="0.2">
      <c r="A832" s="3">
        <v>42460</v>
      </c>
      <c r="B832" t="s">
        <v>221</v>
      </c>
      <c r="C832">
        <v>47</v>
      </c>
      <c r="E832" t="s">
        <v>166</v>
      </c>
      <c r="F832" s="4" t="s">
        <v>333</v>
      </c>
      <c r="G832" s="2">
        <v>21847</v>
      </c>
      <c r="H832" s="2">
        <v>0</v>
      </c>
    </row>
    <row r="833" spans="1:8" hidden="1" x14ac:dyDescent="0.2">
      <c r="A833" s="3">
        <v>42460</v>
      </c>
      <c r="B833" t="s">
        <v>221</v>
      </c>
      <c r="C833">
        <v>47</v>
      </c>
      <c r="E833" t="s">
        <v>10</v>
      </c>
      <c r="F833" t="s">
        <v>8</v>
      </c>
      <c r="G833" s="2">
        <v>0</v>
      </c>
      <c r="H833" s="2">
        <v>21847</v>
      </c>
    </row>
    <row r="834" spans="1:8" hidden="1" x14ac:dyDescent="0.2">
      <c r="A834" s="3">
        <v>42460</v>
      </c>
      <c r="B834" t="s">
        <v>221</v>
      </c>
      <c r="C834">
        <v>48</v>
      </c>
      <c r="E834" t="s">
        <v>166</v>
      </c>
      <c r="F834" s="4" t="s">
        <v>333</v>
      </c>
      <c r="G834" s="2">
        <v>11900</v>
      </c>
      <c r="H834" s="2">
        <v>0</v>
      </c>
    </row>
    <row r="835" spans="1:8" hidden="1" x14ac:dyDescent="0.2">
      <c r="A835" s="3">
        <v>42460</v>
      </c>
      <c r="B835" t="s">
        <v>221</v>
      </c>
      <c r="C835">
        <v>48</v>
      </c>
      <c r="E835" t="s">
        <v>6</v>
      </c>
      <c r="F835" t="s">
        <v>5</v>
      </c>
      <c r="G835" s="2">
        <v>0</v>
      </c>
      <c r="H835" s="2">
        <v>7000</v>
      </c>
    </row>
    <row r="836" spans="1:8" hidden="1" x14ac:dyDescent="0.2">
      <c r="A836" s="3">
        <v>42460</v>
      </c>
      <c r="B836" t="s">
        <v>221</v>
      </c>
      <c r="C836">
        <v>48</v>
      </c>
      <c r="E836" t="s">
        <v>10</v>
      </c>
      <c r="F836" t="s">
        <v>8</v>
      </c>
      <c r="G836" s="2">
        <v>0</v>
      </c>
      <c r="H836" s="2">
        <v>4900</v>
      </c>
    </row>
    <row r="837" spans="1:8" hidden="1" x14ac:dyDescent="0.2">
      <c r="A837" s="3">
        <v>42460</v>
      </c>
      <c r="B837" t="s">
        <v>221</v>
      </c>
      <c r="C837">
        <v>49</v>
      </c>
      <c r="E837" t="s">
        <v>198</v>
      </c>
      <c r="F837" t="s">
        <v>193</v>
      </c>
      <c r="G837" s="2">
        <v>34875.26</v>
      </c>
      <c r="H837" s="2">
        <v>0</v>
      </c>
    </row>
    <row r="838" spans="1:8" hidden="1" x14ac:dyDescent="0.2">
      <c r="A838" s="3">
        <v>42460</v>
      </c>
      <c r="B838" t="s">
        <v>221</v>
      </c>
      <c r="C838">
        <v>49</v>
      </c>
      <c r="E838" t="s">
        <v>100</v>
      </c>
      <c r="F838" s="4" t="s">
        <v>330</v>
      </c>
      <c r="G838" s="2">
        <v>348.74</v>
      </c>
      <c r="H838" s="2">
        <v>0</v>
      </c>
    </row>
    <row r="839" spans="1:8" hidden="1" x14ac:dyDescent="0.2">
      <c r="A839" s="3">
        <v>42460</v>
      </c>
      <c r="B839" t="s">
        <v>221</v>
      </c>
      <c r="C839">
        <v>49</v>
      </c>
      <c r="E839" t="s">
        <v>6</v>
      </c>
      <c r="F839" t="s">
        <v>5</v>
      </c>
      <c r="G839" s="2">
        <v>0</v>
      </c>
      <c r="H839" s="2">
        <v>35224</v>
      </c>
    </row>
    <row r="840" spans="1:8" hidden="1" x14ac:dyDescent="0.2">
      <c r="A840" s="3">
        <v>42460</v>
      </c>
      <c r="B840" t="s">
        <v>221</v>
      </c>
      <c r="C840">
        <v>50</v>
      </c>
      <c r="E840" t="s">
        <v>48</v>
      </c>
      <c r="F840" t="s">
        <v>47</v>
      </c>
      <c r="G840" s="2">
        <v>90131.510000000009</v>
      </c>
      <c r="H840" s="2">
        <v>0</v>
      </c>
    </row>
    <row r="841" spans="1:8" hidden="1" x14ac:dyDescent="0.2">
      <c r="A841" s="3">
        <v>42460</v>
      </c>
      <c r="B841" t="s">
        <v>221</v>
      </c>
      <c r="C841">
        <v>50</v>
      </c>
      <c r="E841" t="s">
        <v>158</v>
      </c>
      <c r="F841" s="4" t="s">
        <v>333</v>
      </c>
      <c r="G841" s="2">
        <v>185529.96</v>
      </c>
      <c r="H841" s="2">
        <v>0</v>
      </c>
    </row>
    <row r="842" spans="1:8" hidden="1" x14ac:dyDescent="0.2">
      <c r="A842" s="3">
        <v>42460</v>
      </c>
      <c r="B842" t="s">
        <v>221</v>
      </c>
      <c r="C842">
        <v>50</v>
      </c>
      <c r="E842" t="s">
        <v>195</v>
      </c>
      <c r="F842" t="s">
        <v>193</v>
      </c>
      <c r="G842" s="2">
        <v>6813.38</v>
      </c>
      <c r="H842" s="2">
        <v>0</v>
      </c>
    </row>
    <row r="843" spans="1:8" hidden="1" x14ac:dyDescent="0.2">
      <c r="A843" s="3">
        <v>42460</v>
      </c>
      <c r="B843" t="s">
        <v>221</v>
      </c>
      <c r="C843">
        <v>50</v>
      </c>
      <c r="E843" t="s">
        <v>6</v>
      </c>
      <c r="F843" t="s">
        <v>5</v>
      </c>
      <c r="G843" s="2">
        <v>0</v>
      </c>
      <c r="H843" s="2">
        <v>282474.85000000003</v>
      </c>
    </row>
    <row r="844" spans="1:8" hidden="1" x14ac:dyDescent="0.2">
      <c r="A844" s="3">
        <v>42460</v>
      </c>
      <c r="B844" t="s">
        <v>221</v>
      </c>
      <c r="C844">
        <v>51</v>
      </c>
      <c r="E844" t="s">
        <v>50</v>
      </c>
      <c r="F844" t="s">
        <v>47</v>
      </c>
      <c r="G844" s="2">
        <v>39205.25</v>
      </c>
      <c r="H844" s="2">
        <v>0</v>
      </c>
    </row>
    <row r="845" spans="1:8" hidden="1" x14ac:dyDescent="0.2">
      <c r="A845" s="3">
        <v>42460</v>
      </c>
      <c r="B845" t="s">
        <v>221</v>
      </c>
      <c r="C845">
        <v>51</v>
      </c>
      <c r="E845" t="s">
        <v>199</v>
      </c>
      <c r="F845" t="s">
        <v>193</v>
      </c>
      <c r="G845" s="2">
        <v>1330</v>
      </c>
      <c r="H845" s="2">
        <v>0</v>
      </c>
    </row>
    <row r="846" spans="1:8" hidden="1" x14ac:dyDescent="0.2">
      <c r="A846" s="3">
        <v>42460</v>
      </c>
      <c r="B846" t="s">
        <v>221</v>
      </c>
      <c r="C846">
        <v>51</v>
      </c>
      <c r="E846" t="s">
        <v>168</v>
      </c>
      <c r="F846" s="4" t="s">
        <v>333</v>
      </c>
      <c r="G846" s="2">
        <v>37878.75</v>
      </c>
      <c r="H846" s="2">
        <v>0</v>
      </c>
    </row>
    <row r="847" spans="1:8" hidden="1" x14ac:dyDescent="0.2">
      <c r="A847" s="3">
        <v>42460</v>
      </c>
      <c r="B847" t="s">
        <v>221</v>
      </c>
      <c r="C847">
        <v>51</v>
      </c>
      <c r="E847" t="s">
        <v>6</v>
      </c>
      <c r="F847" t="s">
        <v>5</v>
      </c>
      <c r="G847" s="2">
        <v>0</v>
      </c>
      <c r="H847" s="2">
        <v>78414</v>
      </c>
    </row>
    <row r="848" spans="1:8" hidden="1" x14ac:dyDescent="0.2">
      <c r="A848" s="3">
        <v>42460</v>
      </c>
      <c r="B848" t="s">
        <v>221</v>
      </c>
      <c r="C848">
        <v>52</v>
      </c>
      <c r="E848" t="s">
        <v>10</v>
      </c>
      <c r="F848" t="s">
        <v>8</v>
      </c>
      <c r="G848" s="2">
        <v>14000</v>
      </c>
      <c r="H848" s="2">
        <v>0</v>
      </c>
    </row>
    <row r="849" spans="1:8" hidden="1" x14ac:dyDescent="0.2">
      <c r="A849" s="3">
        <v>42460</v>
      </c>
      <c r="B849" t="s">
        <v>221</v>
      </c>
      <c r="C849">
        <v>52</v>
      </c>
      <c r="E849" t="s">
        <v>6</v>
      </c>
      <c r="F849" t="s">
        <v>5</v>
      </c>
      <c r="G849" s="2">
        <v>0</v>
      </c>
      <c r="H849" s="2">
        <v>14000</v>
      </c>
    </row>
    <row r="850" spans="1:8" hidden="1" x14ac:dyDescent="0.2">
      <c r="A850" s="3">
        <v>42460</v>
      </c>
      <c r="B850" t="s">
        <v>221</v>
      </c>
      <c r="C850">
        <v>53</v>
      </c>
      <c r="E850" t="s">
        <v>174</v>
      </c>
      <c r="F850" s="4" t="s">
        <v>333</v>
      </c>
      <c r="G850" s="2">
        <v>11172</v>
      </c>
      <c r="H850" s="2">
        <v>0</v>
      </c>
    </row>
    <row r="851" spans="1:8" hidden="1" x14ac:dyDescent="0.2">
      <c r="A851" s="3">
        <v>42460</v>
      </c>
      <c r="B851" t="s">
        <v>221</v>
      </c>
      <c r="C851">
        <v>53</v>
      </c>
      <c r="E851" t="s">
        <v>154</v>
      </c>
      <c r="F851" s="4" t="s">
        <v>333</v>
      </c>
      <c r="G851" s="2">
        <v>11958.94</v>
      </c>
      <c r="H851" s="2">
        <v>0</v>
      </c>
    </row>
    <row r="852" spans="1:8" hidden="1" x14ac:dyDescent="0.2">
      <c r="A852" s="3">
        <v>42460</v>
      </c>
      <c r="B852" t="s">
        <v>221</v>
      </c>
      <c r="C852">
        <v>53</v>
      </c>
      <c r="E852" t="s">
        <v>100</v>
      </c>
      <c r="F852" s="4" t="s">
        <v>330</v>
      </c>
      <c r="G852" s="2">
        <v>95.06</v>
      </c>
      <c r="H852" s="2">
        <v>0</v>
      </c>
    </row>
    <row r="853" spans="1:8" hidden="1" x14ac:dyDescent="0.2">
      <c r="A853" s="3">
        <v>42460</v>
      </c>
      <c r="B853" t="s">
        <v>221</v>
      </c>
      <c r="C853">
        <v>53</v>
      </c>
      <c r="E853" t="s">
        <v>180</v>
      </c>
      <c r="F853" s="4" t="s">
        <v>333</v>
      </c>
      <c r="G853" s="2">
        <v>26782</v>
      </c>
      <c r="H853" s="2">
        <v>0</v>
      </c>
    </row>
    <row r="854" spans="1:8" hidden="1" x14ac:dyDescent="0.2">
      <c r="A854" s="3">
        <v>42460</v>
      </c>
      <c r="B854" t="s">
        <v>221</v>
      </c>
      <c r="C854">
        <v>53</v>
      </c>
      <c r="E854" t="s">
        <v>162</v>
      </c>
      <c r="F854" s="4" t="s">
        <v>333</v>
      </c>
      <c r="G854" s="2">
        <v>1454.04</v>
      </c>
      <c r="H854" s="2">
        <v>0</v>
      </c>
    </row>
    <row r="855" spans="1:8" hidden="1" x14ac:dyDescent="0.2">
      <c r="A855" s="3">
        <v>42460</v>
      </c>
      <c r="B855" t="s">
        <v>221</v>
      </c>
      <c r="C855">
        <v>53</v>
      </c>
      <c r="E855" t="s">
        <v>184</v>
      </c>
      <c r="F855" s="4" t="s">
        <v>333</v>
      </c>
      <c r="G855" s="2">
        <v>47563.6</v>
      </c>
      <c r="H855" s="2">
        <v>0</v>
      </c>
    </row>
    <row r="856" spans="1:8" hidden="1" x14ac:dyDescent="0.2">
      <c r="A856" s="3">
        <v>42460</v>
      </c>
      <c r="B856" t="s">
        <v>221</v>
      </c>
      <c r="C856">
        <v>53</v>
      </c>
      <c r="E856" t="s">
        <v>172</v>
      </c>
      <c r="F856" s="4" t="s">
        <v>333</v>
      </c>
      <c r="G856" s="2">
        <v>700</v>
      </c>
      <c r="H856" s="2">
        <v>0</v>
      </c>
    </row>
    <row r="857" spans="1:8" hidden="1" x14ac:dyDescent="0.2">
      <c r="A857" s="3">
        <v>42460</v>
      </c>
      <c r="B857" t="s">
        <v>221</v>
      </c>
      <c r="C857">
        <v>53</v>
      </c>
      <c r="E857" t="s">
        <v>6</v>
      </c>
      <c r="F857" t="s">
        <v>5</v>
      </c>
      <c r="G857" s="2">
        <v>0</v>
      </c>
      <c r="H857" s="2">
        <v>99725.64</v>
      </c>
    </row>
    <row r="858" spans="1:8" hidden="1" x14ac:dyDescent="0.2">
      <c r="A858" s="3">
        <v>42460</v>
      </c>
      <c r="B858" t="s">
        <v>221</v>
      </c>
      <c r="C858">
        <v>54</v>
      </c>
      <c r="E858" t="s">
        <v>206</v>
      </c>
      <c r="F858" t="s">
        <v>205</v>
      </c>
      <c r="G858" s="2">
        <v>1445.5</v>
      </c>
      <c r="H858" s="2">
        <v>0</v>
      </c>
    </row>
    <row r="859" spans="1:8" hidden="1" x14ac:dyDescent="0.2">
      <c r="A859" s="3">
        <v>42460</v>
      </c>
      <c r="B859" t="s">
        <v>221</v>
      </c>
      <c r="C859">
        <v>54</v>
      </c>
      <c r="E859" t="s">
        <v>6</v>
      </c>
      <c r="F859" t="s">
        <v>5</v>
      </c>
      <c r="G859" s="2">
        <v>0</v>
      </c>
      <c r="H859" s="2">
        <v>1008</v>
      </c>
    </row>
    <row r="860" spans="1:8" hidden="1" x14ac:dyDescent="0.2">
      <c r="A860" s="3">
        <v>42460</v>
      </c>
      <c r="B860" t="s">
        <v>221</v>
      </c>
      <c r="C860">
        <v>54</v>
      </c>
      <c r="E860" t="s">
        <v>6</v>
      </c>
      <c r="F860" t="s">
        <v>5</v>
      </c>
      <c r="G860" s="2">
        <v>0</v>
      </c>
      <c r="H860" s="2">
        <v>311.5</v>
      </c>
    </row>
    <row r="861" spans="1:8" hidden="1" x14ac:dyDescent="0.2">
      <c r="A861" s="3">
        <v>42460</v>
      </c>
      <c r="B861" t="s">
        <v>221</v>
      </c>
      <c r="C861">
        <v>54</v>
      </c>
      <c r="E861" t="s">
        <v>6</v>
      </c>
      <c r="F861" t="s">
        <v>5</v>
      </c>
      <c r="G861" s="2">
        <v>0</v>
      </c>
      <c r="H861" s="2">
        <v>126</v>
      </c>
    </row>
    <row r="862" spans="1:8" hidden="1" x14ac:dyDescent="0.2">
      <c r="A862" s="3">
        <v>42460</v>
      </c>
      <c r="B862" t="s">
        <v>221</v>
      </c>
      <c r="C862">
        <v>55</v>
      </c>
      <c r="E862" t="s">
        <v>64</v>
      </c>
      <c r="F862" t="s">
        <v>63</v>
      </c>
      <c r="G862" s="2">
        <v>114660</v>
      </c>
      <c r="H862" s="2">
        <v>0</v>
      </c>
    </row>
    <row r="863" spans="1:8" hidden="1" x14ac:dyDescent="0.2">
      <c r="A863" s="3">
        <v>42460</v>
      </c>
      <c r="B863" t="s">
        <v>221</v>
      </c>
      <c r="C863">
        <v>55</v>
      </c>
      <c r="E863" t="s">
        <v>6</v>
      </c>
      <c r="F863" t="s">
        <v>5</v>
      </c>
      <c r="G863" s="2">
        <v>0</v>
      </c>
      <c r="H863" s="2">
        <v>114660</v>
      </c>
    </row>
    <row r="864" spans="1:8" hidden="1" x14ac:dyDescent="0.2">
      <c r="A864" s="3">
        <v>42460</v>
      </c>
      <c r="B864" t="s">
        <v>221</v>
      </c>
      <c r="C864">
        <v>56</v>
      </c>
      <c r="E864" t="s">
        <v>64</v>
      </c>
      <c r="F864" t="s">
        <v>63</v>
      </c>
      <c r="G864" s="2">
        <v>671685</v>
      </c>
      <c r="H864" s="2">
        <v>0</v>
      </c>
    </row>
    <row r="865" spans="1:8" hidden="1" x14ac:dyDescent="0.2">
      <c r="A865" s="3">
        <v>42460</v>
      </c>
      <c r="B865" t="s">
        <v>221</v>
      </c>
      <c r="C865">
        <v>56</v>
      </c>
      <c r="E865" t="s">
        <v>6</v>
      </c>
      <c r="F865" t="s">
        <v>5</v>
      </c>
      <c r="G865" s="2">
        <v>0</v>
      </c>
      <c r="H865" s="2">
        <v>671685</v>
      </c>
    </row>
    <row r="866" spans="1:8" hidden="1" x14ac:dyDescent="0.2">
      <c r="A866" s="3">
        <v>42460</v>
      </c>
      <c r="B866" t="s">
        <v>221</v>
      </c>
      <c r="C866">
        <v>57</v>
      </c>
      <c r="E866" t="s">
        <v>64</v>
      </c>
      <c r="F866" t="s">
        <v>63</v>
      </c>
      <c r="G866" s="2">
        <v>18900</v>
      </c>
      <c r="H866" s="2">
        <v>0</v>
      </c>
    </row>
    <row r="867" spans="1:8" hidden="1" x14ac:dyDescent="0.2">
      <c r="A867" s="3">
        <v>42460</v>
      </c>
      <c r="B867" t="s">
        <v>221</v>
      </c>
      <c r="C867">
        <v>57</v>
      </c>
      <c r="E867" t="s">
        <v>6</v>
      </c>
      <c r="F867" t="s">
        <v>5</v>
      </c>
      <c r="G867" s="2">
        <v>0</v>
      </c>
      <c r="H867" s="2">
        <v>18900</v>
      </c>
    </row>
    <row r="868" spans="1:8" hidden="1" x14ac:dyDescent="0.2">
      <c r="A868" s="3">
        <v>42460</v>
      </c>
      <c r="B868" t="s">
        <v>221</v>
      </c>
      <c r="C868">
        <v>58</v>
      </c>
      <c r="E868" t="s">
        <v>64</v>
      </c>
      <c r="F868" t="s">
        <v>63</v>
      </c>
      <c r="G868" s="2">
        <v>137256</v>
      </c>
      <c r="H868" s="2">
        <v>0</v>
      </c>
    </row>
    <row r="869" spans="1:8" hidden="1" x14ac:dyDescent="0.2">
      <c r="A869" s="3">
        <v>42460</v>
      </c>
      <c r="B869" t="s">
        <v>221</v>
      </c>
      <c r="C869">
        <v>58</v>
      </c>
      <c r="E869" t="s">
        <v>6</v>
      </c>
      <c r="F869" t="s">
        <v>5</v>
      </c>
      <c r="G869" s="2">
        <v>0</v>
      </c>
      <c r="H869" s="2">
        <v>137256</v>
      </c>
    </row>
    <row r="870" spans="1:8" hidden="1" x14ac:dyDescent="0.2">
      <c r="A870" s="3">
        <v>42460</v>
      </c>
      <c r="B870" t="s">
        <v>221</v>
      </c>
      <c r="C870">
        <v>59</v>
      </c>
      <c r="E870" t="s">
        <v>64</v>
      </c>
      <c r="F870" t="s">
        <v>63</v>
      </c>
      <c r="G870" s="2">
        <v>3780</v>
      </c>
      <c r="H870" s="2">
        <v>0</v>
      </c>
    </row>
    <row r="871" spans="1:8" hidden="1" x14ac:dyDescent="0.2">
      <c r="A871" s="3">
        <v>42460</v>
      </c>
      <c r="B871" t="s">
        <v>221</v>
      </c>
      <c r="C871">
        <v>59</v>
      </c>
      <c r="E871" t="s">
        <v>6</v>
      </c>
      <c r="F871" t="s">
        <v>5</v>
      </c>
      <c r="G871" s="2">
        <v>0</v>
      </c>
      <c r="H871" s="2">
        <v>3780</v>
      </c>
    </row>
    <row r="872" spans="1:8" hidden="1" x14ac:dyDescent="0.2">
      <c r="A872" s="3">
        <v>42460</v>
      </c>
      <c r="B872" t="s">
        <v>221</v>
      </c>
      <c r="C872">
        <v>60</v>
      </c>
      <c r="E872" t="s">
        <v>64</v>
      </c>
      <c r="F872" t="s">
        <v>63</v>
      </c>
      <c r="G872" s="2">
        <v>141778</v>
      </c>
      <c r="H872" s="2">
        <v>0</v>
      </c>
    </row>
    <row r="873" spans="1:8" hidden="1" x14ac:dyDescent="0.2">
      <c r="A873" s="3">
        <v>42460</v>
      </c>
      <c r="B873" t="s">
        <v>221</v>
      </c>
      <c r="C873">
        <v>60</v>
      </c>
      <c r="E873" t="s">
        <v>6</v>
      </c>
      <c r="F873" t="s">
        <v>5</v>
      </c>
      <c r="G873" s="2">
        <v>0</v>
      </c>
      <c r="H873" s="2">
        <v>141778</v>
      </c>
    </row>
    <row r="874" spans="1:8" hidden="1" x14ac:dyDescent="0.2">
      <c r="A874" s="3">
        <v>42460</v>
      </c>
      <c r="B874" t="s">
        <v>221</v>
      </c>
      <c r="C874">
        <v>61</v>
      </c>
      <c r="E874" t="s">
        <v>64</v>
      </c>
      <c r="F874" t="s">
        <v>63</v>
      </c>
      <c r="G874" s="2">
        <v>8517.6</v>
      </c>
      <c r="H874" s="2">
        <v>0</v>
      </c>
    </row>
    <row r="875" spans="1:8" hidden="1" x14ac:dyDescent="0.2">
      <c r="A875" s="3">
        <v>42460</v>
      </c>
      <c r="B875" t="s">
        <v>221</v>
      </c>
      <c r="C875">
        <v>61</v>
      </c>
      <c r="E875" t="s">
        <v>6</v>
      </c>
      <c r="F875" t="s">
        <v>5</v>
      </c>
      <c r="G875" s="2">
        <v>0</v>
      </c>
      <c r="H875" s="2">
        <v>8517.6</v>
      </c>
    </row>
    <row r="876" spans="1:8" hidden="1" x14ac:dyDescent="0.2">
      <c r="A876" s="3">
        <v>42460</v>
      </c>
      <c r="B876" t="s">
        <v>221</v>
      </c>
      <c r="C876">
        <v>62</v>
      </c>
      <c r="E876" t="s">
        <v>64</v>
      </c>
      <c r="F876" t="s">
        <v>63</v>
      </c>
      <c r="G876" s="2">
        <v>234584</v>
      </c>
      <c r="H876" s="2">
        <v>0</v>
      </c>
    </row>
    <row r="877" spans="1:8" hidden="1" x14ac:dyDescent="0.2">
      <c r="A877" s="3">
        <v>42460</v>
      </c>
      <c r="B877" t="s">
        <v>221</v>
      </c>
      <c r="C877">
        <v>62</v>
      </c>
      <c r="E877" t="s">
        <v>6</v>
      </c>
      <c r="F877" t="s">
        <v>5</v>
      </c>
      <c r="G877" s="2">
        <v>0</v>
      </c>
      <c r="H877" s="2">
        <v>234584</v>
      </c>
    </row>
    <row r="878" spans="1:8" hidden="1" x14ac:dyDescent="0.2">
      <c r="A878" s="3">
        <v>42460</v>
      </c>
      <c r="B878" t="s">
        <v>221</v>
      </c>
      <c r="C878">
        <v>63</v>
      </c>
      <c r="E878" t="s">
        <v>64</v>
      </c>
      <c r="F878" t="s">
        <v>63</v>
      </c>
      <c r="G878" s="2">
        <v>202685</v>
      </c>
      <c r="H878" s="2">
        <v>0</v>
      </c>
    </row>
    <row r="879" spans="1:8" hidden="1" x14ac:dyDescent="0.2">
      <c r="A879" s="3">
        <v>42460</v>
      </c>
      <c r="B879" t="s">
        <v>221</v>
      </c>
      <c r="C879">
        <v>63</v>
      </c>
      <c r="E879" t="s">
        <v>6</v>
      </c>
      <c r="F879" t="s">
        <v>5</v>
      </c>
      <c r="G879" s="2">
        <v>0</v>
      </c>
      <c r="H879" s="2">
        <v>202685</v>
      </c>
    </row>
    <row r="880" spans="1:8" hidden="1" x14ac:dyDescent="0.2">
      <c r="A880" s="3">
        <v>42460</v>
      </c>
      <c r="B880" t="s">
        <v>221</v>
      </c>
      <c r="C880">
        <v>64</v>
      </c>
      <c r="E880" t="s">
        <v>64</v>
      </c>
      <c r="F880" t="s">
        <v>63</v>
      </c>
      <c r="G880" s="2">
        <v>235550</v>
      </c>
      <c r="H880" s="2">
        <v>0</v>
      </c>
    </row>
    <row r="881" spans="1:8" hidden="1" x14ac:dyDescent="0.2">
      <c r="A881" s="3">
        <v>42460</v>
      </c>
      <c r="B881" t="s">
        <v>221</v>
      </c>
      <c r="C881">
        <v>64</v>
      </c>
      <c r="E881" t="s">
        <v>6</v>
      </c>
      <c r="F881" t="s">
        <v>5</v>
      </c>
      <c r="G881" s="2">
        <v>0</v>
      </c>
      <c r="H881" s="2">
        <v>235550</v>
      </c>
    </row>
    <row r="882" spans="1:8" hidden="1" x14ac:dyDescent="0.2">
      <c r="A882" s="3">
        <v>42460</v>
      </c>
      <c r="B882" t="s">
        <v>221</v>
      </c>
      <c r="C882">
        <v>65</v>
      </c>
      <c r="E882" t="s">
        <v>64</v>
      </c>
      <c r="F882" t="s">
        <v>63</v>
      </c>
      <c r="G882" s="2">
        <v>313495</v>
      </c>
      <c r="H882" s="2">
        <v>0</v>
      </c>
    </row>
    <row r="883" spans="1:8" hidden="1" x14ac:dyDescent="0.2">
      <c r="A883" s="3">
        <v>42460</v>
      </c>
      <c r="B883" t="s">
        <v>221</v>
      </c>
      <c r="C883">
        <v>65</v>
      </c>
      <c r="E883" t="s">
        <v>6</v>
      </c>
      <c r="F883" t="s">
        <v>5</v>
      </c>
      <c r="G883" s="2">
        <v>0</v>
      </c>
      <c r="H883" s="2">
        <v>313495</v>
      </c>
    </row>
    <row r="884" spans="1:8" hidden="1" x14ac:dyDescent="0.2">
      <c r="A884" s="3">
        <v>42460</v>
      </c>
      <c r="B884" t="s">
        <v>221</v>
      </c>
      <c r="C884">
        <v>66</v>
      </c>
      <c r="E884" t="s">
        <v>64</v>
      </c>
      <c r="F884" t="s">
        <v>63</v>
      </c>
      <c r="G884" s="2">
        <v>6921.25</v>
      </c>
      <c r="H884" s="2">
        <v>0</v>
      </c>
    </row>
    <row r="885" spans="1:8" hidden="1" x14ac:dyDescent="0.2">
      <c r="A885" s="3">
        <v>42460</v>
      </c>
      <c r="B885" t="s">
        <v>221</v>
      </c>
      <c r="C885">
        <v>66</v>
      </c>
      <c r="E885" t="s">
        <v>6</v>
      </c>
      <c r="F885" t="s">
        <v>5</v>
      </c>
      <c r="G885" s="2">
        <v>0</v>
      </c>
      <c r="H885" s="2">
        <v>6921.25</v>
      </c>
    </row>
    <row r="886" spans="1:8" hidden="1" x14ac:dyDescent="0.2">
      <c r="A886" s="3">
        <v>42460</v>
      </c>
      <c r="B886" t="s">
        <v>221</v>
      </c>
      <c r="C886">
        <v>67</v>
      </c>
      <c r="E886" t="s">
        <v>64</v>
      </c>
      <c r="F886" t="s">
        <v>63</v>
      </c>
      <c r="G886" s="2">
        <v>9996</v>
      </c>
      <c r="H886" s="2">
        <v>0</v>
      </c>
    </row>
    <row r="887" spans="1:8" hidden="1" x14ac:dyDescent="0.2">
      <c r="A887" s="3">
        <v>42460</v>
      </c>
      <c r="B887" t="s">
        <v>221</v>
      </c>
      <c r="C887">
        <v>67</v>
      </c>
      <c r="E887" t="s">
        <v>6</v>
      </c>
      <c r="F887" t="s">
        <v>5</v>
      </c>
      <c r="G887" s="2">
        <v>0</v>
      </c>
      <c r="H887" s="2">
        <v>9996</v>
      </c>
    </row>
    <row r="888" spans="1:8" hidden="1" x14ac:dyDescent="0.2">
      <c r="A888" s="3">
        <v>42460</v>
      </c>
      <c r="B888" t="s">
        <v>221</v>
      </c>
      <c r="C888">
        <v>68</v>
      </c>
      <c r="E888" t="s">
        <v>64</v>
      </c>
      <c r="F888" t="s">
        <v>63</v>
      </c>
      <c r="G888" s="2">
        <v>35819.279999999999</v>
      </c>
      <c r="H888" s="2">
        <v>0</v>
      </c>
    </row>
    <row r="889" spans="1:8" hidden="1" x14ac:dyDescent="0.2">
      <c r="A889" s="3">
        <v>42460</v>
      </c>
      <c r="B889" t="s">
        <v>221</v>
      </c>
      <c r="C889">
        <v>68</v>
      </c>
      <c r="E889" t="s">
        <v>6</v>
      </c>
      <c r="F889" t="s">
        <v>5</v>
      </c>
      <c r="G889" s="2">
        <v>0</v>
      </c>
      <c r="H889" s="2">
        <v>35819.279999999999</v>
      </c>
    </row>
    <row r="890" spans="1:8" hidden="1" x14ac:dyDescent="0.2">
      <c r="A890" s="3">
        <v>42460</v>
      </c>
      <c r="B890" t="s">
        <v>221</v>
      </c>
      <c r="C890">
        <v>69</v>
      </c>
      <c r="E890" t="s">
        <v>64</v>
      </c>
      <c r="F890" t="s">
        <v>63</v>
      </c>
      <c r="G890" s="2">
        <v>169348.9</v>
      </c>
      <c r="H890" s="2">
        <v>0</v>
      </c>
    </row>
    <row r="891" spans="1:8" hidden="1" x14ac:dyDescent="0.2">
      <c r="A891" s="3">
        <v>42460</v>
      </c>
      <c r="B891" t="s">
        <v>221</v>
      </c>
      <c r="C891">
        <v>69</v>
      </c>
      <c r="E891" t="s">
        <v>64</v>
      </c>
      <c r="F891" t="s">
        <v>63</v>
      </c>
      <c r="G891" s="2">
        <v>280000</v>
      </c>
      <c r="H891" s="2">
        <v>0</v>
      </c>
    </row>
    <row r="892" spans="1:8" hidden="1" x14ac:dyDescent="0.2">
      <c r="A892" s="3">
        <v>42460</v>
      </c>
      <c r="B892" t="s">
        <v>221</v>
      </c>
      <c r="C892">
        <v>69</v>
      </c>
      <c r="E892" t="s">
        <v>64</v>
      </c>
      <c r="F892" t="s">
        <v>63</v>
      </c>
      <c r="G892" s="2">
        <v>116034.17000000001</v>
      </c>
      <c r="H892" s="2">
        <v>0</v>
      </c>
    </row>
    <row r="893" spans="1:8" hidden="1" x14ac:dyDescent="0.2">
      <c r="A893" s="3">
        <v>42460</v>
      </c>
      <c r="B893" t="s">
        <v>221</v>
      </c>
      <c r="C893">
        <v>69</v>
      </c>
      <c r="E893" t="s">
        <v>6</v>
      </c>
      <c r="F893" t="s">
        <v>5</v>
      </c>
      <c r="G893" s="2">
        <v>0</v>
      </c>
      <c r="H893" s="2">
        <v>169348.9</v>
      </c>
    </row>
    <row r="894" spans="1:8" hidden="1" x14ac:dyDescent="0.2">
      <c r="A894" s="3">
        <v>42460</v>
      </c>
      <c r="B894" t="s">
        <v>221</v>
      </c>
      <c r="C894">
        <v>69</v>
      </c>
      <c r="E894" t="s">
        <v>6</v>
      </c>
      <c r="F894" t="s">
        <v>5</v>
      </c>
      <c r="G894" s="2">
        <v>0</v>
      </c>
      <c r="H894" s="2">
        <v>280000</v>
      </c>
    </row>
    <row r="895" spans="1:8" hidden="1" x14ac:dyDescent="0.2">
      <c r="A895" s="3">
        <v>42460</v>
      </c>
      <c r="B895" t="s">
        <v>221</v>
      </c>
      <c r="C895">
        <v>69</v>
      </c>
      <c r="E895" t="s">
        <v>6</v>
      </c>
      <c r="F895" t="s">
        <v>5</v>
      </c>
      <c r="G895" s="2">
        <v>0</v>
      </c>
      <c r="H895" s="2">
        <v>116034.17000000001</v>
      </c>
    </row>
    <row r="896" spans="1:8" hidden="1" x14ac:dyDescent="0.2">
      <c r="A896" s="3">
        <v>42460</v>
      </c>
      <c r="B896" t="s">
        <v>221</v>
      </c>
      <c r="C896">
        <v>70</v>
      </c>
      <c r="E896" t="s">
        <v>188</v>
      </c>
      <c r="F896" s="4" t="s">
        <v>333</v>
      </c>
      <c r="G896" s="2">
        <v>26285</v>
      </c>
      <c r="H896" s="2">
        <v>0</v>
      </c>
    </row>
    <row r="897" spans="1:8" hidden="1" x14ac:dyDescent="0.2">
      <c r="A897" s="3">
        <v>42460</v>
      </c>
      <c r="B897" t="s">
        <v>221</v>
      </c>
      <c r="C897">
        <v>70</v>
      </c>
      <c r="E897" t="s">
        <v>6</v>
      </c>
      <c r="F897" t="s">
        <v>5</v>
      </c>
      <c r="G897" s="2">
        <v>0</v>
      </c>
      <c r="H897" s="2">
        <v>26285</v>
      </c>
    </row>
    <row r="898" spans="1:8" hidden="1" x14ac:dyDescent="0.2">
      <c r="A898" s="3">
        <v>42460</v>
      </c>
      <c r="B898" t="s">
        <v>221</v>
      </c>
      <c r="C898">
        <v>71</v>
      </c>
      <c r="E898" t="s">
        <v>123</v>
      </c>
      <c r="F898" t="s">
        <v>117</v>
      </c>
      <c r="G898" s="2">
        <v>85505</v>
      </c>
      <c r="H898" s="2">
        <v>0</v>
      </c>
    </row>
    <row r="899" spans="1:8" hidden="1" x14ac:dyDescent="0.2">
      <c r="A899" s="3">
        <v>42460</v>
      </c>
      <c r="B899" t="s">
        <v>221</v>
      </c>
      <c r="C899">
        <v>71</v>
      </c>
      <c r="E899" t="s">
        <v>6</v>
      </c>
      <c r="F899" t="s">
        <v>5</v>
      </c>
      <c r="G899" s="2">
        <v>0</v>
      </c>
      <c r="H899" s="2">
        <v>85505</v>
      </c>
    </row>
    <row r="900" spans="1:8" hidden="1" x14ac:dyDescent="0.2">
      <c r="A900" s="3">
        <v>42460</v>
      </c>
      <c r="B900" t="s">
        <v>221</v>
      </c>
      <c r="C900">
        <v>72</v>
      </c>
      <c r="E900" t="s">
        <v>10</v>
      </c>
      <c r="F900" t="s">
        <v>8</v>
      </c>
      <c r="G900" s="2">
        <v>28980</v>
      </c>
      <c r="H900" s="2">
        <v>0</v>
      </c>
    </row>
    <row r="901" spans="1:8" hidden="1" x14ac:dyDescent="0.2">
      <c r="A901" s="3">
        <v>42460</v>
      </c>
      <c r="B901" t="s">
        <v>221</v>
      </c>
      <c r="C901">
        <v>72</v>
      </c>
      <c r="E901" t="s">
        <v>6</v>
      </c>
      <c r="F901" t="s">
        <v>5</v>
      </c>
      <c r="G901" s="2">
        <v>0</v>
      </c>
      <c r="H901" s="2">
        <v>28980</v>
      </c>
    </row>
    <row r="902" spans="1:8" hidden="1" x14ac:dyDescent="0.2">
      <c r="A902" s="3">
        <v>42460</v>
      </c>
      <c r="B902" t="s">
        <v>221</v>
      </c>
      <c r="C902">
        <v>73</v>
      </c>
      <c r="E902" t="s">
        <v>94</v>
      </c>
      <c r="F902" s="4" t="s">
        <v>328</v>
      </c>
      <c r="G902" s="2">
        <v>12600</v>
      </c>
      <c r="H902" s="2">
        <v>0</v>
      </c>
    </row>
    <row r="903" spans="1:8" hidden="1" x14ac:dyDescent="0.2">
      <c r="A903" s="3">
        <v>42460</v>
      </c>
      <c r="B903" t="s">
        <v>221</v>
      </c>
      <c r="C903">
        <v>73</v>
      </c>
      <c r="E903" t="s">
        <v>6</v>
      </c>
      <c r="F903" t="s">
        <v>5</v>
      </c>
      <c r="G903" s="2">
        <v>0</v>
      </c>
      <c r="H903" s="2">
        <v>12600</v>
      </c>
    </row>
    <row r="904" spans="1:8" hidden="1" x14ac:dyDescent="0.2">
      <c r="A904" s="3">
        <v>42460</v>
      </c>
      <c r="B904" t="s">
        <v>221</v>
      </c>
      <c r="C904">
        <v>74</v>
      </c>
      <c r="E904" t="s">
        <v>94</v>
      </c>
      <c r="F904" s="4" t="s">
        <v>328</v>
      </c>
      <c r="G904" s="2">
        <v>7301</v>
      </c>
      <c r="H904" s="2">
        <v>0</v>
      </c>
    </row>
    <row r="905" spans="1:8" hidden="1" x14ac:dyDescent="0.2">
      <c r="A905" s="3">
        <v>42460</v>
      </c>
      <c r="B905" t="s">
        <v>221</v>
      </c>
      <c r="C905">
        <v>74</v>
      </c>
      <c r="E905" t="s">
        <v>6</v>
      </c>
      <c r="F905" t="s">
        <v>5</v>
      </c>
      <c r="G905" s="2">
        <v>0</v>
      </c>
      <c r="H905" s="2">
        <v>7301</v>
      </c>
    </row>
    <row r="906" spans="1:8" hidden="1" x14ac:dyDescent="0.2">
      <c r="A906" s="3">
        <v>42460</v>
      </c>
      <c r="B906" t="s">
        <v>221</v>
      </c>
      <c r="C906">
        <v>75</v>
      </c>
      <c r="E906" t="s">
        <v>186</v>
      </c>
      <c r="F906" s="4" t="s">
        <v>333</v>
      </c>
      <c r="G906" s="2">
        <v>117454.26000000001</v>
      </c>
      <c r="H906" s="2">
        <v>0</v>
      </c>
    </row>
    <row r="907" spans="1:8" hidden="1" x14ac:dyDescent="0.2">
      <c r="A907" s="3">
        <v>42460</v>
      </c>
      <c r="B907" t="s">
        <v>221</v>
      </c>
      <c r="C907">
        <v>75</v>
      </c>
      <c r="E907" t="s">
        <v>60</v>
      </c>
      <c r="F907" t="s">
        <v>61</v>
      </c>
      <c r="G907" s="2">
        <v>0</v>
      </c>
      <c r="H907" s="2">
        <v>117454.26000000001</v>
      </c>
    </row>
    <row r="908" spans="1:8" hidden="1" x14ac:dyDescent="0.2">
      <c r="A908" s="3">
        <v>42460</v>
      </c>
      <c r="B908" t="s">
        <v>221</v>
      </c>
      <c r="C908">
        <v>76</v>
      </c>
      <c r="E908" t="s">
        <v>186</v>
      </c>
      <c r="F908" s="4" t="s">
        <v>333</v>
      </c>
      <c r="G908" s="2">
        <v>117454.26000000001</v>
      </c>
      <c r="H908" s="2">
        <v>0</v>
      </c>
    </row>
    <row r="909" spans="1:8" hidden="1" x14ac:dyDescent="0.2">
      <c r="A909" s="3">
        <v>42460</v>
      </c>
      <c r="B909" t="s">
        <v>221</v>
      </c>
      <c r="C909">
        <v>76</v>
      </c>
      <c r="E909" t="s">
        <v>60</v>
      </c>
      <c r="F909" t="s">
        <v>61</v>
      </c>
      <c r="G909" s="2">
        <v>0</v>
      </c>
      <c r="H909" s="2">
        <v>117454.26000000001</v>
      </c>
    </row>
    <row r="910" spans="1:8" hidden="1" x14ac:dyDescent="0.2">
      <c r="A910" s="3">
        <v>42460</v>
      </c>
      <c r="B910" t="s">
        <v>221</v>
      </c>
      <c r="C910">
        <v>77</v>
      </c>
      <c r="E910" t="s">
        <v>198</v>
      </c>
      <c r="F910" t="s">
        <v>193</v>
      </c>
      <c r="G910" s="2">
        <v>348.74</v>
      </c>
      <c r="H910" s="2">
        <v>0</v>
      </c>
    </row>
    <row r="911" spans="1:8" hidden="1" x14ac:dyDescent="0.2">
      <c r="A911" s="3">
        <v>42460</v>
      </c>
      <c r="B911" t="s">
        <v>221</v>
      </c>
      <c r="C911">
        <v>77</v>
      </c>
      <c r="E911" t="s">
        <v>178</v>
      </c>
      <c r="F911" s="4" t="s">
        <v>333</v>
      </c>
      <c r="G911" s="2">
        <v>175960.75</v>
      </c>
      <c r="H911" s="2">
        <v>0</v>
      </c>
    </row>
    <row r="912" spans="1:8" hidden="1" x14ac:dyDescent="0.2">
      <c r="A912" s="3">
        <v>42460</v>
      </c>
      <c r="B912" t="s">
        <v>221</v>
      </c>
      <c r="C912">
        <v>77</v>
      </c>
      <c r="E912" t="s">
        <v>156</v>
      </c>
      <c r="F912" s="4" t="s">
        <v>333</v>
      </c>
      <c r="G912" s="2">
        <v>82152.909999999989</v>
      </c>
      <c r="H912" s="2">
        <v>0</v>
      </c>
    </row>
    <row r="913" spans="1:8" hidden="1" x14ac:dyDescent="0.2">
      <c r="A913" s="3">
        <v>42460</v>
      </c>
      <c r="B913" t="s">
        <v>221</v>
      </c>
      <c r="C913">
        <v>77</v>
      </c>
      <c r="E913" t="s">
        <v>58</v>
      </c>
      <c r="F913" t="s">
        <v>59</v>
      </c>
      <c r="G913" s="2">
        <v>178553.69</v>
      </c>
      <c r="H913" s="2">
        <v>0</v>
      </c>
    </row>
    <row r="914" spans="1:8" hidden="1" x14ac:dyDescent="0.2">
      <c r="A914" s="3">
        <v>42460</v>
      </c>
      <c r="B914" t="s">
        <v>221</v>
      </c>
      <c r="C914">
        <v>77</v>
      </c>
      <c r="E914" t="s">
        <v>188</v>
      </c>
      <c r="F914" s="4" t="s">
        <v>333</v>
      </c>
      <c r="G914" s="2">
        <v>6118.7</v>
      </c>
      <c r="H914" s="2">
        <v>0</v>
      </c>
    </row>
    <row r="915" spans="1:8" hidden="1" x14ac:dyDescent="0.2">
      <c r="A915" s="3">
        <v>42460</v>
      </c>
      <c r="B915" t="s">
        <v>221</v>
      </c>
      <c r="C915">
        <v>77</v>
      </c>
      <c r="E915" t="s">
        <v>176</v>
      </c>
      <c r="F915" s="4" t="s">
        <v>333</v>
      </c>
      <c r="G915" s="2">
        <v>644.28000000000009</v>
      </c>
      <c r="H915" s="2">
        <v>0</v>
      </c>
    </row>
    <row r="916" spans="1:8" hidden="1" x14ac:dyDescent="0.2">
      <c r="A916" s="3">
        <v>42460</v>
      </c>
      <c r="B916" t="s">
        <v>221</v>
      </c>
      <c r="C916">
        <v>77</v>
      </c>
      <c r="E916" t="s">
        <v>154</v>
      </c>
      <c r="F916" s="4" t="s">
        <v>333</v>
      </c>
      <c r="G916" s="2">
        <v>95.06</v>
      </c>
      <c r="H916" s="2">
        <v>0</v>
      </c>
    </row>
    <row r="917" spans="1:8" hidden="1" x14ac:dyDescent="0.2">
      <c r="A917" s="3">
        <v>42460</v>
      </c>
      <c r="B917" t="s">
        <v>221</v>
      </c>
      <c r="C917">
        <v>77</v>
      </c>
      <c r="E917" t="s">
        <v>100</v>
      </c>
      <c r="F917" s="4" t="s">
        <v>330</v>
      </c>
      <c r="G917" s="2">
        <v>0</v>
      </c>
      <c r="H917" s="2">
        <v>443874.13</v>
      </c>
    </row>
    <row r="918" spans="1:8" hidden="1" x14ac:dyDescent="0.2">
      <c r="A918" s="3">
        <v>42460</v>
      </c>
      <c r="B918" t="s">
        <v>221</v>
      </c>
      <c r="C918">
        <v>78</v>
      </c>
      <c r="E918" t="s">
        <v>164</v>
      </c>
      <c r="F918" s="4" t="s">
        <v>333</v>
      </c>
      <c r="G918" s="2">
        <v>1734216.4000000001</v>
      </c>
      <c r="H918" s="2">
        <v>0</v>
      </c>
    </row>
    <row r="919" spans="1:8" hidden="1" x14ac:dyDescent="0.2">
      <c r="A919" s="3">
        <v>42460</v>
      </c>
      <c r="B919" t="s">
        <v>221</v>
      </c>
      <c r="C919">
        <v>78</v>
      </c>
      <c r="E919" t="s">
        <v>197</v>
      </c>
      <c r="F919" t="s">
        <v>193</v>
      </c>
      <c r="G919" s="2">
        <v>1026686.29</v>
      </c>
      <c r="H919" s="2">
        <v>0</v>
      </c>
    </row>
    <row r="920" spans="1:8" hidden="1" x14ac:dyDescent="0.2">
      <c r="A920" s="3">
        <v>42460</v>
      </c>
      <c r="B920" t="s">
        <v>221</v>
      </c>
      <c r="C920">
        <v>78</v>
      </c>
      <c r="E920" t="s">
        <v>94</v>
      </c>
      <c r="F920" s="4" t="s">
        <v>328</v>
      </c>
      <c r="G920" s="2">
        <v>0</v>
      </c>
      <c r="H920" s="2">
        <v>2468970.98</v>
      </c>
    </row>
    <row r="921" spans="1:8" hidden="1" x14ac:dyDescent="0.2">
      <c r="A921" s="3">
        <v>42460</v>
      </c>
      <c r="B921" t="s">
        <v>221</v>
      </c>
      <c r="C921">
        <v>78</v>
      </c>
      <c r="E921" t="s">
        <v>48</v>
      </c>
      <c r="F921" t="s">
        <v>47</v>
      </c>
      <c r="G921" s="2">
        <v>0</v>
      </c>
      <c r="H921" s="2">
        <v>90131.510000000009</v>
      </c>
    </row>
    <row r="922" spans="1:8" hidden="1" x14ac:dyDescent="0.2">
      <c r="A922" s="3">
        <v>42460</v>
      </c>
      <c r="B922" t="s">
        <v>221</v>
      </c>
      <c r="C922">
        <v>78</v>
      </c>
      <c r="E922" t="s">
        <v>50</v>
      </c>
      <c r="F922" t="s">
        <v>47</v>
      </c>
      <c r="G922" s="2">
        <v>0</v>
      </c>
      <c r="H922" s="2">
        <v>41690.25</v>
      </c>
    </row>
    <row r="923" spans="1:8" hidden="1" x14ac:dyDescent="0.2">
      <c r="A923" s="3">
        <v>42460</v>
      </c>
      <c r="B923" t="s">
        <v>221</v>
      </c>
      <c r="C923">
        <v>78</v>
      </c>
      <c r="E923" t="s">
        <v>110</v>
      </c>
      <c r="F923" s="4" t="s">
        <v>330</v>
      </c>
      <c r="G923" s="2">
        <v>0</v>
      </c>
      <c r="H923" s="2">
        <v>160109.94999999998</v>
      </c>
    </row>
    <row r="924" spans="1:8" hidden="1" x14ac:dyDescent="0.2">
      <c r="A924" s="3">
        <v>42460</v>
      </c>
      <c r="B924" t="s">
        <v>221</v>
      </c>
      <c r="C924">
        <v>79</v>
      </c>
      <c r="E924" t="s">
        <v>58</v>
      </c>
      <c r="F924" t="s">
        <v>59</v>
      </c>
      <c r="G924" s="2">
        <v>4461368.3099999996</v>
      </c>
      <c r="H924" s="2">
        <v>0</v>
      </c>
    </row>
    <row r="925" spans="1:8" hidden="1" x14ac:dyDescent="0.2">
      <c r="A925" s="3">
        <v>42460</v>
      </c>
      <c r="B925" t="s">
        <v>221</v>
      </c>
      <c r="C925">
        <v>79</v>
      </c>
      <c r="E925" t="s">
        <v>64</v>
      </c>
      <c r="F925" t="s">
        <v>63</v>
      </c>
      <c r="G925" s="2">
        <v>0</v>
      </c>
      <c r="H925" s="2">
        <v>125893.81000000001</v>
      </c>
    </row>
    <row r="926" spans="1:8" hidden="1" x14ac:dyDescent="0.2">
      <c r="A926" s="3">
        <v>42460</v>
      </c>
      <c r="B926" t="s">
        <v>221</v>
      </c>
      <c r="C926">
        <v>79</v>
      </c>
      <c r="E926" t="s">
        <v>64</v>
      </c>
      <c r="F926" t="s">
        <v>63</v>
      </c>
      <c r="G926" s="2">
        <v>0</v>
      </c>
      <c r="H926" s="2">
        <v>622783</v>
      </c>
    </row>
    <row r="927" spans="1:8" hidden="1" x14ac:dyDescent="0.2">
      <c r="A927" s="3">
        <v>42460</v>
      </c>
      <c r="B927" t="s">
        <v>221</v>
      </c>
      <c r="C927">
        <v>79</v>
      </c>
      <c r="E927" t="s">
        <v>64</v>
      </c>
      <c r="F927" t="s">
        <v>63</v>
      </c>
      <c r="G927" s="2">
        <v>0</v>
      </c>
      <c r="H927" s="2">
        <v>292894</v>
      </c>
    </row>
    <row r="928" spans="1:8" hidden="1" x14ac:dyDescent="0.2">
      <c r="A928" s="3">
        <v>42460</v>
      </c>
      <c r="B928" t="s">
        <v>221</v>
      </c>
      <c r="C928">
        <v>79</v>
      </c>
      <c r="E928" t="s">
        <v>64</v>
      </c>
      <c r="F928" t="s">
        <v>63</v>
      </c>
      <c r="G928" s="2">
        <v>0</v>
      </c>
      <c r="H928" s="2">
        <v>530656</v>
      </c>
    </row>
    <row r="929" spans="1:8" hidden="1" x14ac:dyDescent="0.2">
      <c r="A929" s="3">
        <v>42460</v>
      </c>
      <c r="B929" t="s">
        <v>221</v>
      </c>
      <c r="C929">
        <v>79</v>
      </c>
      <c r="E929" t="s">
        <v>64</v>
      </c>
      <c r="F929" t="s">
        <v>63</v>
      </c>
      <c r="G929" s="2">
        <v>0</v>
      </c>
      <c r="H929" s="2">
        <v>259997.5</v>
      </c>
    </row>
    <row r="930" spans="1:8" hidden="1" x14ac:dyDescent="0.2">
      <c r="A930" s="3">
        <v>42460</v>
      </c>
      <c r="B930" t="s">
        <v>221</v>
      </c>
      <c r="C930">
        <v>79</v>
      </c>
      <c r="E930" t="s">
        <v>64</v>
      </c>
      <c r="F930" t="s">
        <v>63</v>
      </c>
      <c r="G930" s="2">
        <v>0</v>
      </c>
      <c r="H930" s="2">
        <v>1167838</v>
      </c>
    </row>
    <row r="931" spans="1:8" hidden="1" x14ac:dyDescent="0.2">
      <c r="A931" s="3">
        <v>42460</v>
      </c>
      <c r="B931" t="s">
        <v>221</v>
      </c>
      <c r="C931">
        <v>79</v>
      </c>
      <c r="E931" t="s">
        <v>64</v>
      </c>
      <c r="F931" t="s">
        <v>63</v>
      </c>
      <c r="G931" s="2">
        <v>0</v>
      </c>
      <c r="H931" s="2">
        <v>306880</v>
      </c>
    </row>
    <row r="932" spans="1:8" hidden="1" x14ac:dyDescent="0.2">
      <c r="A932" s="3">
        <v>42460</v>
      </c>
      <c r="B932" t="s">
        <v>221</v>
      </c>
      <c r="C932">
        <v>79</v>
      </c>
      <c r="E932" t="s">
        <v>64</v>
      </c>
      <c r="F932" t="s">
        <v>63</v>
      </c>
      <c r="G932" s="2">
        <v>0</v>
      </c>
      <c r="H932" s="2">
        <v>297605</v>
      </c>
    </row>
    <row r="933" spans="1:8" hidden="1" x14ac:dyDescent="0.2">
      <c r="A933" s="3">
        <v>42460</v>
      </c>
      <c r="B933" t="s">
        <v>221</v>
      </c>
      <c r="C933">
        <v>79</v>
      </c>
      <c r="E933" t="s">
        <v>64</v>
      </c>
      <c r="F933" t="s">
        <v>63</v>
      </c>
      <c r="G933" s="2">
        <v>0</v>
      </c>
      <c r="H933" s="2">
        <v>707245</v>
      </c>
    </row>
    <row r="934" spans="1:8" hidden="1" x14ac:dyDescent="0.2">
      <c r="A934" s="3">
        <v>42460</v>
      </c>
      <c r="B934" t="s">
        <v>221</v>
      </c>
      <c r="C934">
        <v>79</v>
      </c>
      <c r="E934" t="s">
        <v>64</v>
      </c>
      <c r="F934" t="s">
        <v>63</v>
      </c>
      <c r="G934" s="2">
        <v>0</v>
      </c>
      <c r="H934" s="2">
        <v>149576</v>
      </c>
    </row>
    <row r="935" spans="1:8" hidden="1" x14ac:dyDescent="0.2">
      <c r="A935" s="3">
        <v>42460</v>
      </c>
      <c r="B935" t="s">
        <v>221</v>
      </c>
      <c r="C935">
        <v>80</v>
      </c>
      <c r="E935" t="s">
        <v>147</v>
      </c>
      <c r="F935" t="s">
        <v>148</v>
      </c>
      <c r="G935" s="2">
        <v>4501017.5</v>
      </c>
      <c r="H935" s="2">
        <v>0</v>
      </c>
    </row>
    <row r="936" spans="1:8" hidden="1" x14ac:dyDescent="0.2">
      <c r="A936" s="3">
        <v>42460</v>
      </c>
      <c r="B936" t="s">
        <v>221</v>
      </c>
      <c r="C936">
        <v>80</v>
      </c>
      <c r="E936" t="s">
        <v>58</v>
      </c>
      <c r="F936" t="s">
        <v>59</v>
      </c>
      <c r="G936" s="2">
        <v>0</v>
      </c>
      <c r="H936" s="2">
        <v>4501017.5</v>
      </c>
    </row>
    <row r="937" spans="1:8" hidden="1" x14ac:dyDescent="0.2">
      <c r="A937" s="3">
        <v>42460</v>
      </c>
      <c r="B937" t="s">
        <v>221</v>
      </c>
      <c r="C937">
        <v>81</v>
      </c>
      <c r="E937" t="s">
        <v>178</v>
      </c>
      <c r="F937" s="4" t="s">
        <v>333</v>
      </c>
      <c r="G937" s="2">
        <v>2800000</v>
      </c>
      <c r="H937" s="2">
        <v>0</v>
      </c>
    </row>
    <row r="938" spans="1:8" hidden="1" x14ac:dyDescent="0.2">
      <c r="A938" s="3">
        <v>42460</v>
      </c>
      <c r="B938" t="s">
        <v>221</v>
      </c>
      <c r="C938">
        <v>81</v>
      </c>
      <c r="E938" t="s">
        <v>127</v>
      </c>
      <c r="F938" t="s">
        <v>128</v>
      </c>
      <c r="G938" s="2">
        <v>0</v>
      </c>
      <c r="H938" s="2">
        <v>2800000</v>
      </c>
    </row>
    <row r="939" spans="1:8" hidden="1" x14ac:dyDescent="0.2">
      <c r="A939" s="3">
        <v>42460</v>
      </c>
      <c r="B939" t="s">
        <v>221</v>
      </c>
      <c r="C939">
        <v>82</v>
      </c>
      <c r="E939" t="s">
        <v>212</v>
      </c>
      <c r="F939" t="s">
        <v>213</v>
      </c>
      <c r="G939" s="2">
        <v>347953.34</v>
      </c>
      <c r="H939" s="2">
        <v>0</v>
      </c>
    </row>
    <row r="940" spans="1:8" hidden="1" x14ac:dyDescent="0.2">
      <c r="A940" s="3">
        <v>42460</v>
      </c>
      <c r="B940" t="s">
        <v>221</v>
      </c>
      <c r="C940">
        <v>82</v>
      </c>
      <c r="E940" t="s">
        <v>106</v>
      </c>
      <c r="F940" s="4" t="s">
        <v>330</v>
      </c>
      <c r="G940" s="2">
        <v>0</v>
      </c>
      <c r="H940" s="2">
        <v>347953.34</v>
      </c>
    </row>
    <row r="941" spans="1:8" hidden="1" x14ac:dyDescent="0.2">
      <c r="A941" s="3">
        <v>42460</v>
      </c>
      <c r="B941" t="s">
        <v>221</v>
      </c>
      <c r="C941">
        <v>83</v>
      </c>
      <c r="E941" t="s">
        <v>143</v>
      </c>
      <c r="F941" t="s">
        <v>144</v>
      </c>
      <c r="G941" s="2">
        <v>23167103.82</v>
      </c>
      <c r="H941" s="2">
        <v>0</v>
      </c>
    </row>
    <row r="942" spans="1:8" hidden="1" x14ac:dyDescent="0.2">
      <c r="A942" s="3">
        <v>42460</v>
      </c>
      <c r="B942" t="s">
        <v>221</v>
      </c>
      <c r="C942">
        <v>83</v>
      </c>
      <c r="E942" t="s">
        <v>145</v>
      </c>
      <c r="F942" t="s">
        <v>146</v>
      </c>
      <c r="G942" s="2">
        <v>350000</v>
      </c>
      <c r="H942" s="2">
        <v>0</v>
      </c>
    </row>
    <row r="943" spans="1:8" x14ac:dyDescent="0.2">
      <c r="A943" s="3">
        <v>42460</v>
      </c>
      <c r="B943" t="s">
        <v>221</v>
      </c>
      <c r="C943">
        <v>83</v>
      </c>
      <c r="E943" t="s">
        <v>133</v>
      </c>
      <c r="F943" t="s">
        <v>134</v>
      </c>
      <c r="G943" s="2">
        <v>0</v>
      </c>
      <c r="H943" s="2">
        <v>23517103.82</v>
      </c>
    </row>
    <row r="944" spans="1:8" x14ac:dyDescent="0.2">
      <c r="A944" s="3">
        <v>42460</v>
      </c>
      <c r="B944" t="s">
        <v>221</v>
      </c>
      <c r="C944">
        <v>83</v>
      </c>
      <c r="E944" t="s">
        <v>133</v>
      </c>
      <c r="F944" t="s">
        <v>134</v>
      </c>
      <c r="G944" s="2">
        <v>15623247.640000001</v>
      </c>
      <c r="H944" s="2">
        <v>0</v>
      </c>
    </row>
    <row r="945" spans="1:8" hidden="1" x14ac:dyDescent="0.2">
      <c r="A945" s="3">
        <v>42460</v>
      </c>
      <c r="B945" t="s">
        <v>221</v>
      </c>
      <c r="C945">
        <v>83</v>
      </c>
      <c r="E945" t="s">
        <v>147</v>
      </c>
      <c r="F945" t="s">
        <v>148</v>
      </c>
      <c r="G945" s="2">
        <v>0</v>
      </c>
      <c r="H945" s="2">
        <v>4501017.5</v>
      </c>
    </row>
    <row r="946" spans="1:8" hidden="1" x14ac:dyDescent="0.2">
      <c r="A946" s="3">
        <v>42460</v>
      </c>
      <c r="B946" t="s">
        <v>221</v>
      </c>
      <c r="C946">
        <v>83</v>
      </c>
      <c r="E946" t="s">
        <v>152</v>
      </c>
      <c r="F946" s="4" t="s">
        <v>333</v>
      </c>
      <c r="G946" s="2">
        <v>0</v>
      </c>
      <c r="H946" s="2">
        <v>54488</v>
      </c>
    </row>
    <row r="947" spans="1:8" hidden="1" x14ac:dyDescent="0.2">
      <c r="A947" s="3">
        <v>42460</v>
      </c>
      <c r="B947" t="s">
        <v>221</v>
      </c>
      <c r="C947">
        <v>83</v>
      </c>
      <c r="E947" t="s">
        <v>154</v>
      </c>
      <c r="F947" s="4" t="s">
        <v>333</v>
      </c>
      <c r="G947" s="2">
        <v>0</v>
      </c>
      <c r="H947" s="2">
        <v>107940.56</v>
      </c>
    </row>
    <row r="948" spans="1:8" hidden="1" x14ac:dyDescent="0.2">
      <c r="A948" s="3">
        <v>42460</v>
      </c>
      <c r="B948" t="s">
        <v>221</v>
      </c>
      <c r="C948">
        <v>83</v>
      </c>
      <c r="E948" t="s">
        <v>156</v>
      </c>
      <c r="F948" s="4" t="s">
        <v>333</v>
      </c>
      <c r="G948" s="2">
        <v>0</v>
      </c>
      <c r="H948" s="2">
        <v>1016463.5599999999</v>
      </c>
    </row>
    <row r="949" spans="1:8" hidden="1" x14ac:dyDescent="0.2">
      <c r="A949" s="3">
        <v>42460</v>
      </c>
      <c r="B949" t="s">
        <v>221</v>
      </c>
      <c r="C949">
        <v>83</v>
      </c>
      <c r="E949" t="s">
        <v>158</v>
      </c>
      <c r="F949" s="4" t="s">
        <v>333</v>
      </c>
      <c r="G949" s="2">
        <v>0</v>
      </c>
      <c r="H949" s="2">
        <v>185529.96</v>
      </c>
    </row>
    <row r="950" spans="1:8" hidden="1" x14ac:dyDescent="0.2">
      <c r="A950" s="3">
        <v>42460</v>
      </c>
      <c r="B950" t="s">
        <v>221</v>
      </c>
      <c r="C950">
        <v>83</v>
      </c>
      <c r="E950" t="s">
        <v>160</v>
      </c>
      <c r="F950" s="4" t="s">
        <v>333</v>
      </c>
      <c r="G950" s="2">
        <v>0</v>
      </c>
      <c r="H950" s="2">
        <v>172076.66</v>
      </c>
    </row>
    <row r="951" spans="1:8" hidden="1" x14ac:dyDescent="0.2">
      <c r="A951" s="3">
        <v>42460</v>
      </c>
      <c r="B951" t="s">
        <v>221</v>
      </c>
      <c r="C951">
        <v>83</v>
      </c>
      <c r="E951" t="s">
        <v>162</v>
      </c>
      <c r="F951" s="4" t="s">
        <v>333</v>
      </c>
      <c r="G951" s="2">
        <v>0</v>
      </c>
      <c r="H951" s="2">
        <v>60233.039999999994</v>
      </c>
    </row>
    <row r="952" spans="1:8" hidden="1" x14ac:dyDescent="0.2">
      <c r="A952" s="3">
        <v>42460</v>
      </c>
      <c r="B952" t="s">
        <v>221</v>
      </c>
      <c r="C952">
        <v>83</v>
      </c>
      <c r="E952" t="s">
        <v>164</v>
      </c>
      <c r="F952" s="4" t="s">
        <v>333</v>
      </c>
      <c r="G952" s="2">
        <v>0</v>
      </c>
      <c r="H952" s="2">
        <v>1734216.4000000001</v>
      </c>
    </row>
    <row r="953" spans="1:8" hidden="1" x14ac:dyDescent="0.2">
      <c r="A953" s="3">
        <v>42460</v>
      </c>
      <c r="B953" t="s">
        <v>221</v>
      </c>
      <c r="C953">
        <v>83</v>
      </c>
      <c r="E953" t="s">
        <v>166</v>
      </c>
      <c r="F953" s="4" t="s">
        <v>333</v>
      </c>
      <c r="G953" s="2">
        <v>0</v>
      </c>
      <c r="H953" s="2">
        <v>1480656.8</v>
      </c>
    </row>
    <row r="954" spans="1:8" hidden="1" x14ac:dyDescent="0.2">
      <c r="A954" s="3">
        <v>42460</v>
      </c>
      <c r="B954" t="s">
        <v>221</v>
      </c>
      <c r="C954">
        <v>83</v>
      </c>
      <c r="E954" t="s">
        <v>168</v>
      </c>
      <c r="F954" s="4" t="s">
        <v>333</v>
      </c>
      <c r="G954" s="2">
        <v>0</v>
      </c>
      <c r="H954" s="2">
        <v>37878.75</v>
      </c>
    </row>
    <row r="955" spans="1:8" hidden="1" x14ac:dyDescent="0.2">
      <c r="A955" s="3">
        <v>42460</v>
      </c>
      <c r="B955" t="s">
        <v>221</v>
      </c>
      <c r="C955">
        <v>83</v>
      </c>
      <c r="E955" t="s">
        <v>170</v>
      </c>
      <c r="F955" s="4" t="s">
        <v>333</v>
      </c>
      <c r="G955" s="2">
        <v>0</v>
      </c>
      <c r="H955" s="2">
        <v>218776.6</v>
      </c>
    </row>
    <row r="956" spans="1:8" hidden="1" x14ac:dyDescent="0.2">
      <c r="A956" s="3">
        <v>42460</v>
      </c>
      <c r="B956" t="s">
        <v>221</v>
      </c>
      <c r="C956">
        <v>83</v>
      </c>
      <c r="E956" t="s">
        <v>172</v>
      </c>
      <c r="F956" s="4" t="s">
        <v>333</v>
      </c>
      <c r="G956" s="2">
        <v>0</v>
      </c>
      <c r="H956" s="2">
        <v>700</v>
      </c>
    </row>
    <row r="957" spans="1:8" hidden="1" x14ac:dyDescent="0.2">
      <c r="A957" s="3">
        <v>42460</v>
      </c>
      <c r="B957" t="s">
        <v>221</v>
      </c>
      <c r="C957">
        <v>83</v>
      </c>
      <c r="E957" t="s">
        <v>174</v>
      </c>
      <c r="F957" s="4" t="s">
        <v>333</v>
      </c>
      <c r="G957" s="2">
        <v>0</v>
      </c>
      <c r="H957" s="2">
        <v>53340</v>
      </c>
    </row>
    <row r="958" spans="1:8" hidden="1" x14ac:dyDescent="0.2">
      <c r="A958" s="3">
        <v>42460</v>
      </c>
      <c r="B958" t="s">
        <v>221</v>
      </c>
      <c r="C958">
        <v>83</v>
      </c>
      <c r="E958" t="s">
        <v>176</v>
      </c>
      <c r="F958" s="4" t="s">
        <v>333</v>
      </c>
      <c r="G958" s="2">
        <v>0</v>
      </c>
      <c r="H958" s="2">
        <v>5600</v>
      </c>
    </row>
    <row r="959" spans="1:8" hidden="1" x14ac:dyDescent="0.2">
      <c r="A959" s="3">
        <v>42460</v>
      </c>
      <c r="B959" t="s">
        <v>221</v>
      </c>
      <c r="C959">
        <v>83</v>
      </c>
      <c r="E959" t="s">
        <v>178</v>
      </c>
      <c r="F959" s="4" t="s">
        <v>333</v>
      </c>
      <c r="G959" s="2">
        <v>0</v>
      </c>
      <c r="H959" s="2">
        <v>3695177.0799999996</v>
      </c>
    </row>
    <row r="960" spans="1:8" hidden="1" x14ac:dyDescent="0.2">
      <c r="A960" s="3">
        <v>42460</v>
      </c>
      <c r="B960" t="s">
        <v>221</v>
      </c>
      <c r="C960">
        <v>83</v>
      </c>
      <c r="E960" t="s">
        <v>180</v>
      </c>
      <c r="F960" s="4" t="s">
        <v>333</v>
      </c>
      <c r="G960" s="2">
        <v>0</v>
      </c>
      <c r="H960" s="2">
        <v>39137</v>
      </c>
    </row>
    <row r="961" spans="1:8" hidden="1" x14ac:dyDescent="0.2">
      <c r="A961" s="3">
        <v>42460</v>
      </c>
      <c r="B961" t="s">
        <v>221</v>
      </c>
      <c r="C961">
        <v>83</v>
      </c>
      <c r="E961" t="s">
        <v>182</v>
      </c>
      <c r="F961" s="4" t="s">
        <v>333</v>
      </c>
      <c r="G961" s="2">
        <v>0</v>
      </c>
      <c r="H961" s="2">
        <v>96171.46</v>
      </c>
    </row>
    <row r="962" spans="1:8" hidden="1" x14ac:dyDescent="0.2">
      <c r="A962" s="3">
        <v>42460</v>
      </c>
      <c r="B962" t="s">
        <v>221</v>
      </c>
      <c r="C962">
        <v>83</v>
      </c>
      <c r="E962" t="s">
        <v>184</v>
      </c>
      <c r="F962" s="4" t="s">
        <v>333</v>
      </c>
      <c r="G962" s="2">
        <v>0</v>
      </c>
      <c r="H962" s="2">
        <v>87430.7</v>
      </c>
    </row>
    <row r="963" spans="1:8" hidden="1" x14ac:dyDescent="0.2">
      <c r="A963" s="3">
        <v>42460</v>
      </c>
      <c r="B963" t="s">
        <v>221</v>
      </c>
      <c r="C963">
        <v>83</v>
      </c>
      <c r="E963" t="s">
        <v>186</v>
      </c>
      <c r="F963" s="4" t="s">
        <v>333</v>
      </c>
      <c r="G963" s="2">
        <v>0</v>
      </c>
      <c r="H963" s="2">
        <v>259835.52000000002</v>
      </c>
    </row>
    <row r="964" spans="1:8" hidden="1" x14ac:dyDescent="0.2">
      <c r="A964" s="3">
        <v>42460</v>
      </c>
      <c r="B964" t="s">
        <v>221</v>
      </c>
      <c r="C964">
        <v>83</v>
      </c>
      <c r="E964" t="s">
        <v>188</v>
      </c>
      <c r="F964" s="4" t="s">
        <v>333</v>
      </c>
      <c r="G964" s="2">
        <v>0</v>
      </c>
      <c r="H964" s="2">
        <v>221905.6</v>
      </c>
    </row>
    <row r="965" spans="1:8" hidden="1" x14ac:dyDescent="0.2">
      <c r="A965" s="3">
        <v>42460</v>
      </c>
      <c r="B965" t="s">
        <v>221</v>
      </c>
      <c r="C965">
        <v>83</v>
      </c>
      <c r="E965" t="s">
        <v>194</v>
      </c>
      <c r="F965" t="s">
        <v>193</v>
      </c>
      <c r="G965" s="2">
        <v>0</v>
      </c>
      <c r="H965" s="2">
        <v>15536.36</v>
      </c>
    </row>
    <row r="966" spans="1:8" hidden="1" x14ac:dyDescent="0.2">
      <c r="A966" s="3">
        <v>42460</v>
      </c>
      <c r="B966" t="s">
        <v>221</v>
      </c>
      <c r="C966">
        <v>83</v>
      </c>
      <c r="E966" t="s">
        <v>195</v>
      </c>
      <c r="F966" t="s">
        <v>193</v>
      </c>
      <c r="G966" s="2">
        <v>0</v>
      </c>
      <c r="H966" s="2">
        <v>6813.38</v>
      </c>
    </row>
    <row r="967" spans="1:8" hidden="1" x14ac:dyDescent="0.2">
      <c r="A967" s="3">
        <v>42460</v>
      </c>
      <c r="B967" t="s">
        <v>221</v>
      </c>
      <c r="C967">
        <v>83</v>
      </c>
      <c r="E967" t="s">
        <v>197</v>
      </c>
      <c r="F967" t="s">
        <v>193</v>
      </c>
      <c r="G967" s="2">
        <v>0</v>
      </c>
      <c r="H967" s="2">
        <v>1026686.29</v>
      </c>
    </row>
    <row r="968" spans="1:8" hidden="1" x14ac:dyDescent="0.2">
      <c r="A968" s="3">
        <v>42460</v>
      </c>
      <c r="B968" t="s">
        <v>221</v>
      </c>
      <c r="C968">
        <v>83</v>
      </c>
      <c r="E968" t="s">
        <v>198</v>
      </c>
      <c r="F968" t="s">
        <v>193</v>
      </c>
      <c r="G968" s="2">
        <v>0</v>
      </c>
      <c r="H968" s="2">
        <v>171724</v>
      </c>
    </row>
    <row r="969" spans="1:8" hidden="1" x14ac:dyDescent="0.2">
      <c r="A969" s="3">
        <v>42460</v>
      </c>
      <c r="B969" t="s">
        <v>221</v>
      </c>
      <c r="C969">
        <v>83</v>
      </c>
      <c r="E969" t="s">
        <v>199</v>
      </c>
      <c r="F969" t="s">
        <v>193</v>
      </c>
      <c r="G969" s="2">
        <v>0</v>
      </c>
      <c r="H969" s="2">
        <v>1330</v>
      </c>
    </row>
    <row r="970" spans="1:8" hidden="1" x14ac:dyDescent="0.2">
      <c r="A970" s="3">
        <v>42460</v>
      </c>
      <c r="B970" t="s">
        <v>221</v>
      </c>
      <c r="C970">
        <v>83</v>
      </c>
      <c r="E970" t="s">
        <v>200</v>
      </c>
      <c r="F970" t="s">
        <v>193</v>
      </c>
      <c r="G970" s="2">
        <v>0</v>
      </c>
      <c r="H970" s="2">
        <v>3353</v>
      </c>
    </row>
    <row r="971" spans="1:8" hidden="1" x14ac:dyDescent="0.2">
      <c r="A971" s="3">
        <v>42460</v>
      </c>
      <c r="B971" t="s">
        <v>221</v>
      </c>
      <c r="C971">
        <v>83</v>
      </c>
      <c r="E971" t="s">
        <v>201</v>
      </c>
      <c r="F971" t="s">
        <v>193</v>
      </c>
      <c r="G971" s="2">
        <v>0</v>
      </c>
      <c r="H971" s="2">
        <v>38618.65</v>
      </c>
    </row>
    <row r="972" spans="1:8" hidden="1" x14ac:dyDescent="0.2">
      <c r="A972" s="3">
        <v>42460</v>
      </c>
      <c r="B972" t="s">
        <v>221</v>
      </c>
      <c r="C972">
        <v>83</v>
      </c>
      <c r="E972" t="s">
        <v>206</v>
      </c>
      <c r="F972" t="s">
        <v>205</v>
      </c>
      <c r="G972" s="2">
        <v>0</v>
      </c>
      <c r="H972" s="2">
        <v>5295.5</v>
      </c>
    </row>
    <row r="973" spans="1:8" hidden="1" x14ac:dyDescent="0.2">
      <c r="A973" s="3">
        <v>42460</v>
      </c>
      <c r="B973" t="s">
        <v>221</v>
      </c>
      <c r="C973">
        <v>83</v>
      </c>
      <c r="E973" t="s">
        <v>208</v>
      </c>
      <c r="F973" t="s">
        <v>205</v>
      </c>
      <c r="G973" s="2">
        <v>0</v>
      </c>
      <c r="H973" s="2">
        <v>-22638.07</v>
      </c>
    </row>
    <row r="974" spans="1:8" hidden="1" x14ac:dyDescent="0.2">
      <c r="A974" s="3">
        <v>42460</v>
      </c>
      <c r="B974" t="s">
        <v>221</v>
      </c>
      <c r="C974">
        <v>83</v>
      </c>
      <c r="E974" t="s">
        <v>212</v>
      </c>
      <c r="F974" t="s">
        <v>213</v>
      </c>
      <c r="G974" s="2">
        <v>0</v>
      </c>
      <c r="H974" s="2">
        <v>347953.34</v>
      </c>
    </row>
    <row r="975" spans="1:8" hidden="1" x14ac:dyDescent="0.2">
      <c r="A975" s="3">
        <v>42486</v>
      </c>
      <c r="B975" t="s">
        <v>221</v>
      </c>
      <c r="C975">
        <v>1</v>
      </c>
      <c r="E975" t="s">
        <v>58</v>
      </c>
      <c r="F975" t="s">
        <v>59</v>
      </c>
      <c r="G975" s="2">
        <v>-4461368.3099999996</v>
      </c>
      <c r="H975" s="2">
        <v>0</v>
      </c>
    </row>
    <row r="976" spans="1:8" hidden="1" x14ac:dyDescent="0.2">
      <c r="A976" s="3">
        <v>42486</v>
      </c>
      <c r="B976" t="s">
        <v>221</v>
      </c>
      <c r="C976">
        <v>1</v>
      </c>
      <c r="E976" t="s">
        <v>64</v>
      </c>
      <c r="F976" t="s">
        <v>63</v>
      </c>
      <c r="G976" s="2">
        <v>0</v>
      </c>
      <c r="H976" s="2">
        <v>-125893.81000000001</v>
      </c>
    </row>
    <row r="977" spans="1:8" hidden="1" x14ac:dyDescent="0.2">
      <c r="A977" s="3">
        <v>42486</v>
      </c>
      <c r="B977" t="s">
        <v>221</v>
      </c>
      <c r="C977">
        <v>1</v>
      </c>
      <c r="E977" t="s">
        <v>64</v>
      </c>
      <c r="F977" t="s">
        <v>63</v>
      </c>
      <c r="G977" s="2">
        <v>0</v>
      </c>
      <c r="H977" s="2">
        <v>-622783</v>
      </c>
    </row>
    <row r="978" spans="1:8" hidden="1" x14ac:dyDescent="0.2">
      <c r="A978" s="3">
        <v>42486</v>
      </c>
      <c r="B978" t="s">
        <v>221</v>
      </c>
      <c r="C978">
        <v>1</v>
      </c>
      <c r="E978" t="s">
        <v>64</v>
      </c>
      <c r="F978" t="s">
        <v>63</v>
      </c>
      <c r="G978" s="2">
        <v>0</v>
      </c>
      <c r="H978" s="2">
        <v>-292894</v>
      </c>
    </row>
    <row r="979" spans="1:8" hidden="1" x14ac:dyDescent="0.2">
      <c r="A979" s="3">
        <v>42486</v>
      </c>
      <c r="B979" t="s">
        <v>221</v>
      </c>
      <c r="C979">
        <v>1</v>
      </c>
      <c r="E979" t="s">
        <v>64</v>
      </c>
      <c r="F979" t="s">
        <v>63</v>
      </c>
      <c r="G979" s="2">
        <v>0</v>
      </c>
      <c r="H979" s="2">
        <v>-530656</v>
      </c>
    </row>
    <row r="980" spans="1:8" hidden="1" x14ac:dyDescent="0.2">
      <c r="A980" s="3">
        <v>42486</v>
      </c>
      <c r="B980" t="s">
        <v>221</v>
      </c>
      <c r="C980">
        <v>1</v>
      </c>
      <c r="E980" t="s">
        <v>64</v>
      </c>
      <c r="F980" t="s">
        <v>63</v>
      </c>
      <c r="G980" s="2">
        <v>0</v>
      </c>
      <c r="H980" s="2">
        <v>-259997.5</v>
      </c>
    </row>
    <row r="981" spans="1:8" hidden="1" x14ac:dyDescent="0.2">
      <c r="A981" s="3">
        <v>42486</v>
      </c>
      <c r="B981" t="s">
        <v>221</v>
      </c>
      <c r="C981">
        <v>1</v>
      </c>
      <c r="E981" t="s">
        <v>64</v>
      </c>
      <c r="F981" t="s">
        <v>63</v>
      </c>
      <c r="G981" s="2">
        <v>0</v>
      </c>
      <c r="H981" s="2">
        <v>-1167838</v>
      </c>
    </row>
    <row r="982" spans="1:8" hidden="1" x14ac:dyDescent="0.2">
      <c r="A982" s="3">
        <v>42486</v>
      </c>
      <c r="B982" t="s">
        <v>221</v>
      </c>
      <c r="C982">
        <v>1</v>
      </c>
      <c r="E982" t="s">
        <v>64</v>
      </c>
      <c r="F982" t="s">
        <v>63</v>
      </c>
      <c r="G982" s="2">
        <v>0</v>
      </c>
      <c r="H982" s="2">
        <v>-306880</v>
      </c>
    </row>
    <row r="983" spans="1:8" hidden="1" x14ac:dyDescent="0.2">
      <c r="A983" s="3">
        <v>42486</v>
      </c>
      <c r="B983" t="s">
        <v>221</v>
      </c>
      <c r="C983">
        <v>1</v>
      </c>
      <c r="E983" t="s">
        <v>64</v>
      </c>
      <c r="F983" t="s">
        <v>63</v>
      </c>
      <c r="G983" s="2">
        <v>0</v>
      </c>
      <c r="H983" s="2">
        <v>-297605</v>
      </c>
    </row>
    <row r="984" spans="1:8" hidden="1" x14ac:dyDescent="0.2">
      <c r="A984" s="3">
        <v>42486</v>
      </c>
      <c r="B984" t="s">
        <v>221</v>
      </c>
      <c r="C984">
        <v>1</v>
      </c>
      <c r="E984" t="s">
        <v>64</v>
      </c>
      <c r="F984" t="s">
        <v>63</v>
      </c>
      <c r="G984" s="2">
        <v>0</v>
      </c>
      <c r="H984" s="2">
        <v>-707245</v>
      </c>
    </row>
    <row r="985" spans="1:8" hidden="1" x14ac:dyDescent="0.2">
      <c r="A985" s="3">
        <v>42486</v>
      </c>
      <c r="B985" t="s">
        <v>221</v>
      </c>
      <c r="C985">
        <v>1</v>
      </c>
      <c r="E985" t="s">
        <v>64</v>
      </c>
      <c r="F985" t="s">
        <v>63</v>
      </c>
      <c r="G985" s="2">
        <v>0</v>
      </c>
      <c r="H985" s="2">
        <v>-149576</v>
      </c>
    </row>
    <row r="986" spans="1:8" hidden="1" x14ac:dyDescent="0.2">
      <c r="A986" s="3">
        <v>42486</v>
      </c>
      <c r="B986" t="s">
        <v>221</v>
      </c>
      <c r="C986">
        <v>2</v>
      </c>
      <c r="E986" t="s">
        <v>178</v>
      </c>
      <c r="F986" s="4" t="s">
        <v>333</v>
      </c>
      <c r="G986" s="2">
        <v>-2800000</v>
      </c>
      <c r="H986" s="2">
        <v>0</v>
      </c>
    </row>
    <row r="987" spans="1:8" hidden="1" x14ac:dyDescent="0.2">
      <c r="A987" s="3">
        <v>42486</v>
      </c>
      <c r="B987" t="s">
        <v>221</v>
      </c>
      <c r="C987">
        <v>2</v>
      </c>
      <c r="E987" t="s">
        <v>127</v>
      </c>
      <c r="F987" t="s">
        <v>128</v>
      </c>
      <c r="G987" s="2">
        <v>0</v>
      </c>
      <c r="H987" s="2">
        <v>-2800000</v>
      </c>
    </row>
    <row r="988" spans="1:8" hidden="1" x14ac:dyDescent="0.2">
      <c r="A988" s="3">
        <v>42487</v>
      </c>
      <c r="B988" t="s">
        <v>221</v>
      </c>
      <c r="C988">
        <v>3</v>
      </c>
      <c r="E988" t="s">
        <v>186</v>
      </c>
      <c r="F988" s="4" t="s">
        <v>333</v>
      </c>
      <c r="G988" s="2">
        <v>48300</v>
      </c>
      <c r="H988" s="2">
        <v>0</v>
      </c>
    </row>
    <row r="989" spans="1:8" hidden="1" x14ac:dyDescent="0.2">
      <c r="A989" s="3">
        <v>42487</v>
      </c>
      <c r="B989" t="s">
        <v>221</v>
      </c>
      <c r="C989">
        <v>3</v>
      </c>
      <c r="E989" t="s">
        <v>186</v>
      </c>
      <c r="F989" s="4" t="s">
        <v>333</v>
      </c>
      <c r="G989" s="2">
        <v>48300</v>
      </c>
      <c r="H989" s="2">
        <v>0</v>
      </c>
    </row>
    <row r="990" spans="1:8" hidden="1" x14ac:dyDescent="0.2">
      <c r="A990" s="3">
        <v>42487</v>
      </c>
      <c r="B990" t="s">
        <v>221</v>
      </c>
      <c r="C990">
        <v>3</v>
      </c>
      <c r="E990" t="s">
        <v>6</v>
      </c>
      <c r="F990" t="s">
        <v>5</v>
      </c>
      <c r="G990" s="2">
        <v>0</v>
      </c>
      <c r="H990" s="2">
        <v>67620</v>
      </c>
    </row>
    <row r="991" spans="1:8" hidden="1" x14ac:dyDescent="0.2">
      <c r="A991" s="3">
        <v>42487</v>
      </c>
      <c r="B991" t="s">
        <v>221</v>
      </c>
      <c r="C991">
        <v>3</v>
      </c>
      <c r="E991" t="s">
        <v>10</v>
      </c>
      <c r="F991" t="s">
        <v>8</v>
      </c>
      <c r="G991" s="2">
        <v>0</v>
      </c>
      <c r="H991" s="2">
        <v>28980</v>
      </c>
    </row>
    <row r="992" spans="1:8" hidden="1" x14ac:dyDescent="0.2">
      <c r="A992" s="3">
        <v>42487</v>
      </c>
      <c r="B992" t="s">
        <v>221</v>
      </c>
      <c r="C992">
        <v>4</v>
      </c>
      <c r="E992" t="s">
        <v>166</v>
      </c>
      <c r="F992" s="4" t="s">
        <v>333</v>
      </c>
      <c r="G992" s="2">
        <v>46200</v>
      </c>
      <c r="H992" s="2">
        <v>0</v>
      </c>
    </row>
    <row r="993" spans="1:8" hidden="1" x14ac:dyDescent="0.2">
      <c r="A993" s="3">
        <v>42487</v>
      </c>
      <c r="B993" t="s">
        <v>221</v>
      </c>
      <c r="C993">
        <v>4</v>
      </c>
      <c r="E993" t="s">
        <v>166</v>
      </c>
      <c r="F993" s="4" t="s">
        <v>333</v>
      </c>
      <c r="G993" s="2">
        <v>56210</v>
      </c>
      <c r="H993" s="2">
        <v>0</v>
      </c>
    </row>
    <row r="994" spans="1:8" hidden="1" x14ac:dyDescent="0.2">
      <c r="A994" s="3">
        <v>42487</v>
      </c>
      <c r="B994" t="s">
        <v>221</v>
      </c>
      <c r="C994">
        <v>4</v>
      </c>
      <c r="E994" t="s">
        <v>166</v>
      </c>
      <c r="F994" s="4" t="s">
        <v>333</v>
      </c>
      <c r="G994" s="2">
        <v>61600</v>
      </c>
      <c r="H994" s="2">
        <v>0</v>
      </c>
    </row>
    <row r="995" spans="1:8" hidden="1" x14ac:dyDescent="0.2">
      <c r="A995" s="3">
        <v>42487</v>
      </c>
      <c r="B995" t="s">
        <v>221</v>
      </c>
      <c r="C995">
        <v>4</v>
      </c>
      <c r="E995" t="s">
        <v>166</v>
      </c>
      <c r="F995" s="4" t="s">
        <v>333</v>
      </c>
      <c r="G995" s="2">
        <v>57750</v>
      </c>
      <c r="H995" s="2">
        <v>0</v>
      </c>
    </row>
    <row r="996" spans="1:8" hidden="1" x14ac:dyDescent="0.2">
      <c r="A996" s="3">
        <v>42487</v>
      </c>
      <c r="B996" t="s">
        <v>221</v>
      </c>
      <c r="C996">
        <v>4</v>
      </c>
      <c r="E996" t="s">
        <v>166</v>
      </c>
      <c r="F996" s="4" t="s">
        <v>333</v>
      </c>
      <c r="G996" s="2">
        <v>24640</v>
      </c>
      <c r="H996" s="2">
        <v>0</v>
      </c>
    </row>
    <row r="997" spans="1:8" hidden="1" x14ac:dyDescent="0.2">
      <c r="A997" s="3">
        <v>42487</v>
      </c>
      <c r="B997" t="s">
        <v>221</v>
      </c>
      <c r="C997">
        <v>4</v>
      </c>
      <c r="E997" t="s">
        <v>166</v>
      </c>
      <c r="F997" s="4" t="s">
        <v>333</v>
      </c>
      <c r="G997" s="2">
        <v>57750</v>
      </c>
      <c r="H997" s="2">
        <v>0</v>
      </c>
    </row>
    <row r="998" spans="1:8" hidden="1" x14ac:dyDescent="0.2">
      <c r="A998" s="3">
        <v>42487</v>
      </c>
      <c r="B998" t="s">
        <v>221</v>
      </c>
      <c r="C998">
        <v>4</v>
      </c>
      <c r="E998" t="s">
        <v>6</v>
      </c>
      <c r="F998" t="s">
        <v>5</v>
      </c>
      <c r="G998" s="2">
        <v>0</v>
      </c>
      <c r="H998" s="2">
        <v>304150</v>
      </c>
    </row>
    <row r="999" spans="1:8" hidden="1" x14ac:dyDescent="0.2">
      <c r="A999" s="3">
        <v>42487</v>
      </c>
      <c r="B999" t="s">
        <v>221</v>
      </c>
      <c r="C999">
        <v>5</v>
      </c>
      <c r="E999" t="s">
        <v>10</v>
      </c>
      <c r="F999" t="s">
        <v>8</v>
      </c>
      <c r="G999" s="2">
        <v>47600</v>
      </c>
      <c r="H999" s="2">
        <v>0</v>
      </c>
    </row>
    <row r="1000" spans="1:8" hidden="1" x14ac:dyDescent="0.2">
      <c r="A1000" s="3">
        <v>42487</v>
      </c>
      <c r="B1000" t="s">
        <v>221</v>
      </c>
      <c r="C1000">
        <v>5</v>
      </c>
      <c r="E1000" t="s">
        <v>6</v>
      </c>
      <c r="F1000" t="s">
        <v>5</v>
      </c>
      <c r="G1000" s="2">
        <v>0</v>
      </c>
      <c r="H1000" s="2">
        <v>47600</v>
      </c>
    </row>
    <row r="1001" spans="1:8" hidden="1" x14ac:dyDescent="0.2">
      <c r="A1001" s="3">
        <v>42487</v>
      </c>
      <c r="B1001" t="s">
        <v>221</v>
      </c>
      <c r="C1001">
        <v>6</v>
      </c>
      <c r="E1001" t="s">
        <v>166</v>
      </c>
      <c r="F1001" s="4" t="s">
        <v>333</v>
      </c>
      <c r="G1001" s="2">
        <v>12877.34</v>
      </c>
      <c r="H1001" s="2">
        <v>0</v>
      </c>
    </row>
    <row r="1002" spans="1:8" hidden="1" x14ac:dyDescent="0.2">
      <c r="A1002" s="3">
        <v>42487</v>
      </c>
      <c r="B1002" t="s">
        <v>221</v>
      </c>
      <c r="C1002">
        <v>6</v>
      </c>
      <c r="E1002" t="s">
        <v>100</v>
      </c>
      <c r="F1002" s="4" t="s">
        <v>330</v>
      </c>
      <c r="G1002" s="2">
        <v>772.66</v>
      </c>
      <c r="H1002" s="2">
        <v>0</v>
      </c>
    </row>
    <row r="1003" spans="1:8" hidden="1" x14ac:dyDescent="0.2">
      <c r="A1003" s="3">
        <v>42487</v>
      </c>
      <c r="B1003" t="s">
        <v>221</v>
      </c>
      <c r="C1003">
        <v>6</v>
      </c>
      <c r="E1003" t="s">
        <v>6</v>
      </c>
      <c r="F1003" t="s">
        <v>5</v>
      </c>
      <c r="G1003" s="2">
        <v>0</v>
      </c>
      <c r="H1003" s="2">
        <v>13650</v>
      </c>
    </row>
    <row r="1004" spans="1:8" hidden="1" x14ac:dyDescent="0.2">
      <c r="A1004" s="3">
        <v>42487</v>
      </c>
      <c r="B1004" t="s">
        <v>221</v>
      </c>
      <c r="C1004">
        <v>7</v>
      </c>
      <c r="E1004" t="s">
        <v>152</v>
      </c>
      <c r="F1004" s="4" t="s">
        <v>333</v>
      </c>
      <c r="G1004" s="2">
        <v>24844.399999999998</v>
      </c>
      <c r="H1004" s="2">
        <v>0</v>
      </c>
    </row>
    <row r="1005" spans="1:8" hidden="1" x14ac:dyDescent="0.2">
      <c r="A1005" s="3">
        <v>42487</v>
      </c>
      <c r="B1005" t="s">
        <v>221</v>
      </c>
      <c r="C1005">
        <v>7</v>
      </c>
      <c r="E1005" t="s">
        <v>152</v>
      </c>
      <c r="F1005" s="4" t="s">
        <v>333</v>
      </c>
      <c r="G1005" s="2">
        <v>31281.739999999998</v>
      </c>
      <c r="H1005" s="2">
        <v>0</v>
      </c>
    </row>
    <row r="1006" spans="1:8" hidden="1" x14ac:dyDescent="0.2">
      <c r="A1006" s="3">
        <v>42487</v>
      </c>
      <c r="B1006" t="s">
        <v>221</v>
      </c>
      <c r="C1006">
        <v>7</v>
      </c>
      <c r="E1006" t="s">
        <v>9</v>
      </c>
      <c r="F1006" t="s">
        <v>8</v>
      </c>
      <c r="G1006" s="2">
        <v>0</v>
      </c>
      <c r="H1006" s="2">
        <v>406</v>
      </c>
    </row>
    <row r="1007" spans="1:8" hidden="1" x14ac:dyDescent="0.2">
      <c r="A1007" s="3">
        <v>42487</v>
      </c>
      <c r="B1007" t="s">
        <v>221</v>
      </c>
      <c r="C1007">
        <v>7</v>
      </c>
      <c r="E1007" t="s">
        <v>6</v>
      </c>
      <c r="F1007" t="s">
        <v>5</v>
      </c>
      <c r="G1007" s="2">
        <v>0</v>
      </c>
      <c r="H1007" s="2">
        <v>24844.399999999998</v>
      </c>
    </row>
    <row r="1008" spans="1:8" hidden="1" x14ac:dyDescent="0.2">
      <c r="A1008" s="3">
        <v>42487</v>
      </c>
      <c r="B1008" t="s">
        <v>221</v>
      </c>
      <c r="C1008">
        <v>7</v>
      </c>
      <c r="E1008" t="s">
        <v>6</v>
      </c>
      <c r="F1008" t="s">
        <v>5</v>
      </c>
      <c r="G1008" s="2">
        <v>0</v>
      </c>
      <c r="H1008" s="2">
        <v>30875.739999999998</v>
      </c>
    </row>
    <row r="1009" spans="1:8" hidden="1" x14ac:dyDescent="0.2">
      <c r="A1009" s="3">
        <v>42487</v>
      </c>
      <c r="B1009" t="s">
        <v>221</v>
      </c>
      <c r="C1009">
        <v>8</v>
      </c>
      <c r="E1009" t="s">
        <v>154</v>
      </c>
      <c r="F1009" s="4" t="s">
        <v>333</v>
      </c>
      <c r="G1009" s="2">
        <v>12011.44</v>
      </c>
      <c r="H1009" s="2">
        <v>0</v>
      </c>
    </row>
    <row r="1010" spans="1:8" hidden="1" x14ac:dyDescent="0.2">
      <c r="A1010" s="3">
        <v>42487</v>
      </c>
      <c r="B1010" t="s">
        <v>221</v>
      </c>
      <c r="C1010">
        <v>8</v>
      </c>
      <c r="E1010" t="s">
        <v>172</v>
      </c>
      <c r="F1010" s="4" t="s">
        <v>333</v>
      </c>
      <c r="G1010" s="2">
        <v>10395.699999999999</v>
      </c>
      <c r="H1010" s="2">
        <v>0</v>
      </c>
    </row>
    <row r="1011" spans="1:8" hidden="1" x14ac:dyDescent="0.2">
      <c r="A1011" s="3">
        <v>42487</v>
      </c>
      <c r="B1011" t="s">
        <v>221</v>
      </c>
      <c r="C1011">
        <v>8</v>
      </c>
      <c r="E1011" t="s">
        <v>170</v>
      </c>
      <c r="F1011" s="4" t="s">
        <v>333</v>
      </c>
      <c r="G1011" s="2">
        <v>2306.5</v>
      </c>
      <c r="H1011" s="2">
        <v>0</v>
      </c>
    </row>
    <row r="1012" spans="1:8" hidden="1" x14ac:dyDescent="0.2">
      <c r="A1012" s="3">
        <v>42487</v>
      </c>
      <c r="B1012" t="s">
        <v>221</v>
      </c>
      <c r="C1012">
        <v>8</v>
      </c>
      <c r="E1012" t="s">
        <v>184</v>
      </c>
      <c r="F1012" s="4" t="s">
        <v>333</v>
      </c>
      <c r="G1012" s="2">
        <v>16546.11</v>
      </c>
      <c r="H1012" s="2">
        <v>0</v>
      </c>
    </row>
    <row r="1013" spans="1:8" hidden="1" x14ac:dyDescent="0.2">
      <c r="A1013" s="3">
        <v>42487</v>
      </c>
      <c r="B1013" t="s">
        <v>221</v>
      </c>
      <c r="C1013">
        <v>8</v>
      </c>
      <c r="E1013" t="s">
        <v>160</v>
      </c>
      <c r="F1013" s="4" t="s">
        <v>333</v>
      </c>
      <c r="G1013" s="2">
        <v>36817.549999999996</v>
      </c>
      <c r="H1013" s="2">
        <v>0</v>
      </c>
    </row>
    <row r="1014" spans="1:8" hidden="1" x14ac:dyDescent="0.2">
      <c r="A1014" s="3">
        <v>42487</v>
      </c>
      <c r="B1014" t="s">
        <v>221</v>
      </c>
      <c r="C1014">
        <v>8</v>
      </c>
      <c r="E1014" t="s">
        <v>194</v>
      </c>
      <c r="F1014" t="s">
        <v>193</v>
      </c>
      <c r="G1014" s="2">
        <v>2569</v>
      </c>
      <c r="H1014" s="2">
        <v>0</v>
      </c>
    </row>
    <row r="1015" spans="1:8" hidden="1" x14ac:dyDescent="0.2">
      <c r="A1015" s="3">
        <v>42487</v>
      </c>
      <c r="B1015" t="s">
        <v>221</v>
      </c>
      <c r="C1015">
        <v>8</v>
      </c>
      <c r="E1015" t="s">
        <v>201</v>
      </c>
      <c r="F1015" t="s">
        <v>193</v>
      </c>
      <c r="G1015" s="2">
        <v>17243.100000000002</v>
      </c>
      <c r="H1015" s="2">
        <v>0</v>
      </c>
    </row>
    <row r="1016" spans="1:8" hidden="1" x14ac:dyDescent="0.2">
      <c r="A1016" s="3">
        <v>42487</v>
      </c>
      <c r="B1016" t="s">
        <v>221</v>
      </c>
      <c r="C1016">
        <v>8</v>
      </c>
      <c r="E1016" t="s">
        <v>6</v>
      </c>
      <c r="F1016" t="s">
        <v>5</v>
      </c>
      <c r="G1016" s="2">
        <v>0</v>
      </c>
      <c r="H1016" s="2">
        <v>97889.400000000009</v>
      </c>
    </row>
    <row r="1017" spans="1:8" hidden="1" x14ac:dyDescent="0.2">
      <c r="A1017" s="3">
        <v>42487</v>
      </c>
      <c r="B1017" t="s">
        <v>221</v>
      </c>
      <c r="C1017">
        <v>9</v>
      </c>
      <c r="E1017" t="s">
        <v>154</v>
      </c>
      <c r="F1017" s="4" t="s">
        <v>333</v>
      </c>
      <c r="G1017" s="2">
        <v>117999</v>
      </c>
      <c r="H1017" s="2">
        <v>0</v>
      </c>
    </row>
    <row r="1018" spans="1:8" hidden="1" x14ac:dyDescent="0.2">
      <c r="A1018" s="3">
        <v>42487</v>
      </c>
      <c r="B1018" t="s">
        <v>221</v>
      </c>
      <c r="C1018">
        <v>9</v>
      </c>
      <c r="E1018" t="s">
        <v>182</v>
      </c>
      <c r="F1018" s="4" t="s">
        <v>333</v>
      </c>
      <c r="G1018" s="2">
        <v>5915</v>
      </c>
      <c r="H1018" s="2">
        <v>0</v>
      </c>
    </row>
    <row r="1019" spans="1:8" hidden="1" x14ac:dyDescent="0.2">
      <c r="A1019" s="3">
        <v>42487</v>
      </c>
      <c r="B1019" t="s">
        <v>221</v>
      </c>
      <c r="C1019">
        <v>9</v>
      </c>
      <c r="E1019" t="s">
        <v>58</v>
      </c>
      <c r="F1019" t="s">
        <v>59</v>
      </c>
      <c r="G1019" s="2">
        <v>6120.8</v>
      </c>
      <c r="H1019" s="2">
        <v>0</v>
      </c>
    </row>
    <row r="1020" spans="1:8" hidden="1" x14ac:dyDescent="0.2">
      <c r="A1020" s="3">
        <v>42487</v>
      </c>
      <c r="B1020" t="s">
        <v>221</v>
      </c>
      <c r="C1020">
        <v>9</v>
      </c>
      <c r="E1020" t="s">
        <v>184</v>
      </c>
      <c r="F1020" s="4" t="s">
        <v>333</v>
      </c>
      <c r="G1020" s="2">
        <v>3807.86</v>
      </c>
      <c r="H1020" s="2">
        <v>0</v>
      </c>
    </row>
    <row r="1021" spans="1:8" hidden="1" x14ac:dyDescent="0.2">
      <c r="A1021" s="3">
        <v>42487</v>
      </c>
      <c r="B1021" t="s">
        <v>221</v>
      </c>
      <c r="C1021">
        <v>9</v>
      </c>
      <c r="E1021" t="s">
        <v>160</v>
      </c>
      <c r="F1021" s="4" t="s">
        <v>333</v>
      </c>
      <c r="G1021" s="2">
        <v>4620.1399999999994</v>
      </c>
      <c r="H1021" s="2">
        <v>0</v>
      </c>
    </row>
    <row r="1022" spans="1:8" hidden="1" x14ac:dyDescent="0.2">
      <c r="A1022" s="3">
        <v>42487</v>
      </c>
      <c r="B1022" t="s">
        <v>221</v>
      </c>
      <c r="C1022">
        <v>9</v>
      </c>
      <c r="E1022" t="s">
        <v>154</v>
      </c>
      <c r="F1022" s="4" t="s">
        <v>333</v>
      </c>
      <c r="G1022" s="2">
        <v>886.27</v>
      </c>
      <c r="H1022" s="2">
        <v>0</v>
      </c>
    </row>
    <row r="1023" spans="1:8" hidden="1" x14ac:dyDescent="0.2">
      <c r="A1023" s="3">
        <v>42487</v>
      </c>
      <c r="B1023" t="s">
        <v>221</v>
      </c>
      <c r="C1023">
        <v>9</v>
      </c>
      <c r="E1023" t="s">
        <v>6</v>
      </c>
      <c r="F1023" t="s">
        <v>5</v>
      </c>
      <c r="G1023" s="2">
        <v>0</v>
      </c>
      <c r="H1023" s="2">
        <v>139349.06999999998</v>
      </c>
    </row>
    <row r="1024" spans="1:8" hidden="1" x14ac:dyDescent="0.2">
      <c r="A1024" s="3">
        <v>42487</v>
      </c>
      <c r="B1024" t="s">
        <v>221</v>
      </c>
      <c r="C1024">
        <v>10</v>
      </c>
      <c r="E1024" t="s">
        <v>64</v>
      </c>
      <c r="F1024" t="s">
        <v>63</v>
      </c>
      <c r="G1024" s="2">
        <v>35000</v>
      </c>
      <c r="H1024" s="2">
        <v>0</v>
      </c>
    </row>
    <row r="1025" spans="1:8" hidden="1" x14ac:dyDescent="0.2">
      <c r="A1025" s="3">
        <v>42487</v>
      </c>
      <c r="B1025" t="s">
        <v>221</v>
      </c>
      <c r="C1025">
        <v>10</v>
      </c>
      <c r="E1025" t="s">
        <v>6</v>
      </c>
      <c r="F1025" t="s">
        <v>5</v>
      </c>
      <c r="G1025" s="2">
        <v>0</v>
      </c>
      <c r="H1025" s="2">
        <v>35000</v>
      </c>
    </row>
    <row r="1026" spans="1:8" hidden="1" x14ac:dyDescent="0.2">
      <c r="A1026" s="3">
        <v>42487</v>
      </c>
      <c r="B1026" t="s">
        <v>221</v>
      </c>
      <c r="C1026">
        <v>11</v>
      </c>
      <c r="E1026" t="s">
        <v>10</v>
      </c>
      <c r="F1026" t="s">
        <v>8</v>
      </c>
      <c r="G1026" s="2">
        <v>210000</v>
      </c>
      <c r="H1026" s="2">
        <v>0</v>
      </c>
    </row>
    <row r="1027" spans="1:8" hidden="1" x14ac:dyDescent="0.2">
      <c r="A1027" s="3">
        <v>42487</v>
      </c>
      <c r="B1027" t="s">
        <v>221</v>
      </c>
      <c r="C1027">
        <v>11</v>
      </c>
      <c r="E1027" t="s">
        <v>6</v>
      </c>
      <c r="F1027" t="s">
        <v>5</v>
      </c>
      <c r="G1027" s="2">
        <v>0</v>
      </c>
      <c r="H1027" s="2">
        <v>210000</v>
      </c>
    </row>
    <row r="1028" spans="1:8" hidden="1" x14ac:dyDescent="0.2">
      <c r="A1028" s="3">
        <v>42487</v>
      </c>
      <c r="B1028" t="s">
        <v>221</v>
      </c>
      <c r="C1028">
        <v>12</v>
      </c>
      <c r="E1028" t="s">
        <v>94</v>
      </c>
      <c r="F1028" s="4" t="s">
        <v>328</v>
      </c>
      <c r="G1028" s="2">
        <v>2005150.3499999999</v>
      </c>
      <c r="H1028" s="2">
        <v>0</v>
      </c>
    </row>
    <row r="1029" spans="1:8" hidden="1" x14ac:dyDescent="0.2">
      <c r="A1029" s="3">
        <v>42487</v>
      </c>
      <c r="B1029" t="s">
        <v>221</v>
      </c>
      <c r="C1029">
        <v>12</v>
      </c>
      <c r="E1029" t="s">
        <v>6</v>
      </c>
      <c r="F1029" t="s">
        <v>5</v>
      </c>
      <c r="G1029" s="2">
        <v>0</v>
      </c>
      <c r="H1029" s="2">
        <v>1539615.07</v>
      </c>
    </row>
    <row r="1030" spans="1:8" hidden="1" x14ac:dyDescent="0.2">
      <c r="A1030" s="3">
        <v>42487</v>
      </c>
      <c r="B1030" t="s">
        <v>221</v>
      </c>
      <c r="C1030">
        <v>12</v>
      </c>
      <c r="E1030" t="s">
        <v>6</v>
      </c>
      <c r="F1030" t="s">
        <v>5</v>
      </c>
      <c r="G1030" s="2">
        <v>0</v>
      </c>
      <c r="H1030" s="2">
        <v>57689.450000000004</v>
      </c>
    </row>
    <row r="1031" spans="1:8" hidden="1" x14ac:dyDescent="0.2">
      <c r="A1031" s="3">
        <v>42487</v>
      </c>
      <c r="B1031" t="s">
        <v>221</v>
      </c>
      <c r="C1031">
        <v>12</v>
      </c>
      <c r="E1031" t="s">
        <v>6</v>
      </c>
      <c r="F1031" t="s">
        <v>5</v>
      </c>
      <c r="G1031" s="2">
        <v>0</v>
      </c>
      <c r="H1031" s="2">
        <v>4900</v>
      </c>
    </row>
    <row r="1032" spans="1:8" hidden="1" x14ac:dyDescent="0.2">
      <c r="A1032" s="3">
        <v>42487</v>
      </c>
      <c r="B1032" t="s">
        <v>221</v>
      </c>
      <c r="C1032">
        <v>12</v>
      </c>
      <c r="E1032" t="s">
        <v>6</v>
      </c>
      <c r="F1032" t="s">
        <v>5</v>
      </c>
      <c r="G1032" s="2">
        <v>0</v>
      </c>
      <c r="H1032" s="2">
        <v>8145.83</v>
      </c>
    </row>
    <row r="1033" spans="1:8" hidden="1" x14ac:dyDescent="0.2">
      <c r="A1033" s="3">
        <v>42487</v>
      </c>
      <c r="B1033" t="s">
        <v>221</v>
      </c>
      <c r="C1033">
        <v>12</v>
      </c>
      <c r="E1033" t="s">
        <v>6</v>
      </c>
      <c r="F1033" t="s">
        <v>5</v>
      </c>
      <c r="G1033" s="2">
        <v>0</v>
      </c>
      <c r="H1033" s="2">
        <v>350000</v>
      </c>
    </row>
    <row r="1034" spans="1:8" hidden="1" x14ac:dyDescent="0.2">
      <c r="A1034" s="3">
        <v>42487</v>
      </c>
      <c r="B1034" t="s">
        <v>221</v>
      </c>
      <c r="C1034">
        <v>12</v>
      </c>
      <c r="E1034" t="s">
        <v>6</v>
      </c>
      <c r="F1034" t="s">
        <v>5</v>
      </c>
      <c r="G1034" s="2">
        <v>0</v>
      </c>
      <c r="H1034" s="2">
        <v>44800</v>
      </c>
    </row>
    <row r="1035" spans="1:8" hidden="1" x14ac:dyDescent="0.2">
      <c r="A1035" s="3">
        <v>42487</v>
      </c>
      <c r="B1035" t="s">
        <v>221</v>
      </c>
      <c r="C1035">
        <v>13</v>
      </c>
      <c r="E1035" t="s">
        <v>94</v>
      </c>
      <c r="F1035" s="4" t="s">
        <v>328</v>
      </c>
      <c r="G1035" s="2">
        <v>250950</v>
      </c>
      <c r="H1035" s="2">
        <v>0</v>
      </c>
    </row>
    <row r="1036" spans="1:8" hidden="1" x14ac:dyDescent="0.2">
      <c r="A1036" s="3">
        <v>42487</v>
      </c>
      <c r="B1036" t="s">
        <v>221</v>
      </c>
      <c r="C1036">
        <v>13</v>
      </c>
      <c r="E1036" t="s">
        <v>2</v>
      </c>
      <c r="F1036" t="s">
        <v>3</v>
      </c>
      <c r="G1036" s="2">
        <v>0</v>
      </c>
      <c r="H1036" s="2">
        <v>250950</v>
      </c>
    </row>
    <row r="1037" spans="1:8" hidden="1" x14ac:dyDescent="0.2">
      <c r="A1037" s="3">
        <v>42487</v>
      </c>
      <c r="B1037" t="s">
        <v>221</v>
      </c>
      <c r="C1037">
        <v>14</v>
      </c>
      <c r="E1037" t="s">
        <v>94</v>
      </c>
      <c r="F1037" s="4" t="s">
        <v>328</v>
      </c>
      <c r="G1037" s="2">
        <v>12600</v>
      </c>
      <c r="H1037" s="2">
        <v>0</v>
      </c>
    </row>
    <row r="1038" spans="1:8" hidden="1" x14ac:dyDescent="0.2">
      <c r="A1038" s="3">
        <v>42487</v>
      </c>
      <c r="B1038" t="s">
        <v>221</v>
      </c>
      <c r="C1038">
        <v>14</v>
      </c>
      <c r="E1038" t="s">
        <v>6</v>
      </c>
      <c r="F1038" t="s">
        <v>5</v>
      </c>
      <c r="G1038" s="2">
        <v>0</v>
      </c>
      <c r="H1038" s="2">
        <v>12600</v>
      </c>
    </row>
    <row r="1039" spans="1:8" hidden="1" x14ac:dyDescent="0.2">
      <c r="A1039" s="3">
        <v>42487</v>
      </c>
      <c r="B1039" t="s">
        <v>221</v>
      </c>
      <c r="C1039">
        <v>15</v>
      </c>
      <c r="E1039" t="s">
        <v>94</v>
      </c>
      <c r="F1039" s="4" t="s">
        <v>328</v>
      </c>
      <c r="G1039" s="2">
        <v>128445.23999999999</v>
      </c>
      <c r="H1039" s="2">
        <v>0</v>
      </c>
    </row>
    <row r="1040" spans="1:8" hidden="1" x14ac:dyDescent="0.2">
      <c r="A1040" s="3">
        <v>42487</v>
      </c>
      <c r="B1040" t="s">
        <v>221</v>
      </c>
      <c r="C1040">
        <v>15</v>
      </c>
      <c r="E1040" t="s">
        <v>6</v>
      </c>
      <c r="F1040" t="s">
        <v>5</v>
      </c>
      <c r="G1040" s="2">
        <v>0</v>
      </c>
      <c r="H1040" s="2">
        <v>122845.23999999999</v>
      </c>
    </row>
    <row r="1041" spans="1:8" hidden="1" x14ac:dyDescent="0.2">
      <c r="A1041" s="3">
        <v>42487</v>
      </c>
      <c r="B1041" t="s">
        <v>221</v>
      </c>
      <c r="C1041">
        <v>15</v>
      </c>
      <c r="E1041" t="s">
        <v>6</v>
      </c>
      <c r="F1041" t="s">
        <v>5</v>
      </c>
      <c r="G1041" s="2">
        <v>0</v>
      </c>
      <c r="H1041" s="2">
        <v>5600</v>
      </c>
    </row>
    <row r="1042" spans="1:8" hidden="1" x14ac:dyDescent="0.2">
      <c r="A1042" s="3">
        <v>42487</v>
      </c>
      <c r="B1042" t="s">
        <v>221</v>
      </c>
      <c r="C1042">
        <v>16</v>
      </c>
      <c r="E1042" t="s">
        <v>6</v>
      </c>
      <c r="F1042" t="s">
        <v>5</v>
      </c>
      <c r="G1042" s="2">
        <v>2303</v>
      </c>
      <c r="H1042" s="2">
        <v>0</v>
      </c>
    </row>
    <row r="1043" spans="1:8" hidden="1" x14ac:dyDescent="0.2">
      <c r="A1043" s="3">
        <v>42487</v>
      </c>
      <c r="B1043" t="s">
        <v>221</v>
      </c>
      <c r="C1043">
        <v>16</v>
      </c>
      <c r="E1043" t="s">
        <v>6</v>
      </c>
      <c r="F1043" t="s">
        <v>5</v>
      </c>
      <c r="G1043" s="2">
        <v>4143.8600000000006</v>
      </c>
      <c r="H1043" s="2">
        <v>0</v>
      </c>
    </row>
    <row r="1044" spans="1:8" hidden="1" x14ac:dyDescent="0.2">
      <c r="A1044" s="3">
        <v>42487</v>
      </c>
      <c r="B1044" t="s">
        <v>221</v>
      </c>
      <c r="C1044">
        <v>16</v>
      </c>
      <c r="E1044" t="s">
        <v>6</v>
      </c>
      <c r="F1044" t="s">
        <v>5</v>
      </c>
      <c r="G1044" s="2">
        <v>6804</v>
      </c>
      <c r="H1044" s="2">
        <v>0</v>
      </c>
    </row>
    <row r="1045" spans="1:8" hidden="1" x14ac:dyDescent="0.2">
      <c r="A1045" s="3">
        <v>42487</v>
      </c>
      <c r="B1045" t="s">
        <v>221</v>
      </c>
      <c r="C1045">
        <v>16</v>
      </c>
      <c r="E1045" t="s">
        <v>6</v>
      </c>
      <c r="F1045" t="s">
        <v>5</v>
      </c>
      <c r="G1045" s="2">
        <v>673.54</v>
      </c>
      <c r="H1045" s="2">
        <v>0</v>
      </c>
    </row>
    <row r="1046" spans="1:8" hidden="1" x14ac:dyDescent="0.2">
      <c r="A1046" s="3">
        <v>42487</v>
      </c>
      <c r="B1046" t="s">
        <v>221</v>
      </c>
      <c r="C1046">
        <v>16</v>
      </c>
      <c r="E1046" t="s">
        <v>94</v>
      </c>
      <c r="F1046" s="4" t="s">
        <v>328</v>
      </c>
      <c r="G1046" s="2">
        <v>0</v>
      </c>
      <c r="H1046" s="2">
        <v>13924.4</v>
      </c>
    </row>
    <row r="1047" spans="1:8" hidden="1" x14ac:dyDescent="0.2">
      <c r="A1047" s="3">
        <v>42487</v>
      </c>
      <c r="B1047" t="s">
        <v>221</v>
      </c>
      <c r="C1047">
        <v>17</v>
      </c>
      <c r="E1047" t="s">
        <v>110</v>
      </c>
      <c r="F1047" s="4" t="s">
        <v>330</v>
      </c>
      <c r="G1047" s="2">
        <v>160109.94999999998</v>
      </c>
      <c r="H1047" s="2">
        <v>0</v>
      </c>
    </row>
    <row r="1048" spans="1:8" hidden="1" x14ac:dyDescent="0.2">
      <c r="A1048" s="3">
        <v>42487</v>
      </c>
      <c r="B1048" t="s">
        <v>221</v>
      </c>
      <c r="C1048">
        <v>17</v>
      </c>
      <c r="E1048" t="s">
        <v>6</v>
      </c>
      <c r="F1048" t="s">
        <v>5</v>
      </c>
      <c r="G1048" s="2">
        <v>0</v>
      </c>
      <c r="H1048" s="2">
        <v>160109.94999999998</v>
      </c>
    </row>
    <row r="1049" spans="1:8" hidden="1" x14ac:dyDescent="0.2">
      <c r="A1049" s="3">
        <v>42487</v>
      </c>
      <c r="B1049" t="s">
        <v>221</v>
      </c>
      <c r="C1049">
        <v>18</v>
      </c>
      <c r="E1049" t="s">
        <v>106</v>
      </c>
      <c r="F1049" s="4" t="s">
        <v>330</v>
      </c>
      <c r="G1049" s="2">
        <v>347953.34</v>
      </c>
      <c r="H1049" s="2">
        <v>0</v>
      </c>
    </row>
    <row r="1050" spans="1:8" hidden="1" x14ac:dyDescent="0.2">
      <c r="A1050" s="3">
        <v>42487</v>
      </c>
      <c r="B1050" t="s">
        <v>221</v>
      </c>
      <c r="C1050">
        <v>18</v>
      </c>
      <c r="E1050" t="s">
        <v>6</v>
      </c>
      <c r="F1050" t="s">
        <v>5</v>
      </c>
      <c r="G1050" s="2">
        <v>0</v>
      </c>
      <c r="H1050" s="2">
        <v>347953.34</v>
      </c>
    </row>
    <row r="1051" spans="1:8" hidden="1" x14ac:dyDescent="0.2">
      <c r="A1051" s="3">
        <v>42487</v>
      </c>
      <c r="B1051" t="s">
        <v>221</v>
      </c>
      <c r="C1051">
        <v>19</v>
      </c>
      <c r="E1051" t="s">
        <v>10</v>
      </c>
      <c r="F1051" t="s">
        <v>8</v>
      </c>
      <c r="G1051" s="2">
        <v>42000</v>
      </c>
      <c r="H1051" s="2">
        <v>0</v>
      </c>
    </row>
    <row r="1052" spans="1:8" hidden="1" x14ac:dyDescent="0.2">
      <c r="A1052" s="3">
        <v>42487</v>
      </c>
      <c r="B1052" t="s">
        <v>221</v>
      </c>
      <c r="C1052">
        <v>19</v>
      </c>
      <c r="E1052" t="s">
        <v>6</v>
      </c>
      <c r="F1052" t="s">
        <v>5</v>
      </c>
      <c r="G1052" s="2">
        <v>0</v>
      </c>
      <c r="H1052" s="2">
        <v>42000</v>
      </c>
    </row>
    <row r="1053" spans="1:8" hidden="1" x14ac:dyDescent="0.2">
      <c r="A1053" s="3">
        <v>42487</v>
      </c>
      <c r="B1053" t="s">
        <v>221</v>
      </c>
      <c r="C1053">
        <v>20</v>
      </c>
      <c r="E1053" t="s">
        <v>166</v>
      </c>
      <c r="F1053" s="4" t="s">
        <v>333</v>
      </c>
      <c r="G1053" s="2">
        <v>1370564.3</v>
      </c>
      <c r="H1053" s="2">
        <v>0</v>
      </c>
    </row>
    <row r="1054" spans="1:8" hidden="1" x14ac:dyDescent="0.2">
      <c r="A1054" s="3">
        <v>42487</v>
      </c>
      <c r="B1054" t="s">
        <v>221</v>
      </c>
      <c r="C1054">
        <v>20</v>
      </c>
      <c r="E1054" t="s">
        <v>166</v>
      </c>
      <c r="F1054" s="4" t="s">
        <v>333</v>
      </c>
      <c r="G1054" s="2">
        <v>167692</v>
      </c>
      <c r="H1054" s="2">
        <v>0</v>
      </c>
    </row>
    <row r="1055" spans="1:8" hidden="1" x14ac:dyDescent="0.2">
      <c r="A1055" s="3">
        <v>42487</v>
      </c>
      <c r="B1055" t="s">
        <v>221</v>
      </c>
      <c r="C1055">
        <v>20</v>
      </c>
      <c r="E1055" t="s">
        <v>6</v>
      </c>
      <c r="F1055" t="s">
        <v>5</v>
      </c>
      <c r="G1055" s="2">
        <v>0</v>
      </c>
      <c r="H1055" s="2">
        <v>1370564.3</v>
      </c>
    </row>
    <row r="1056" spans="1:8" hidden="1" x14ac:dyDescent="0.2">
      <c r="A1056" s="3">
        <v>42487</v>
      </c>
      <c r="B1056" t="s">
        <v>221</v>
      </c>
      <c r="C1056">
        <v>20</v>
      </c>
      <c r="E1056" t="s">
        <v>6</v>
      </c>
      <c r="F1056" t="s">
        <v>5</v>
      </c>
      <c r="G1056" s="2">
        <v>0</v>
      </c>
      <c r="H1056" s="2">
        <v>167692</v>
      </c>
    </row>
    <row r="1057" spans="1:8" hidden="1" x14ac:dyDescent="0.2">
      <c r="A1057" s="3">
        <v>42487</v>
      </c>
      <c r="B1057" t="s">
        <v>221</v>
      </c>
      <c r="C1057">
        <v>21</v>
      </c>
      <c r="E1057" t="s">
        <v>188</v>
      </c>
      <c r="F1057" s="4" t="s">
        <v>333</v>
      </c>
      <c r="G1057" s="2">
        <v>38113.25</v>
      </c>
      <c r="H1057" s="2">
        <v>0</v>
      </c>
    </row>
    <row r="1058" spans="1:8" hidden="1" x14ac:dyDescent="0.2">
      <c r="A1058" s="3">
        <v>42487</v>
      </c>
      <c r="B1058" t="s">
        <v>221</v>
      </c>
      <c r="C1058">
        <v>21</v>
      </c>
      <c r="E1058" t="s">
        <v>100</v>
      </c>
      <c r="F1058" s="4" t="s">
        <v>330</v>
      </c>
      <c r="G1058" s="2">
        <v>381.15000000000003</v>
      </c>
      <c r="H1058" s="2">
        <v>0</v>
      </c>
    </row>
    <row r="1059" spans="1:8" hidden="1" x14ac:dyDescent="0.2">
      <c r="A1059" s="3">
        <v>42487</v>
      </c>
      <c r="B1059" t="s">
        <v>221</v>
      </c>
      <c r="C1059">
        <v>21</v>
      </c>
      <c r="E1059" t="s">
        <v>6</v>
      </c>
      <c r="F1059" t="s">
        <v>5</v>
      </c>
      <c r="G1059" s="2">
        <v>0</v>
      </c>
      <c r="H1059" s="2">
        <v>38494.400000000001</v>
      </c>
    </row>
    <row r="1060" spans="1:8" hidden="1" x14ac:dyDescent="0.2">
      <c r="A1060" s="3">
        <v>42487</v>
      </c>
      <c r="B1060" t="s">
        <v>221</v>
      </c>
      <c r="C1060">
        <v>22</v>
      </c>
      <c r="E1060" t="s">
        <v>10</v>
      </c>
      <c r="F1060" t="s">
        <v>8</v>
      </c>
      <c r="G1060" s="2">
        <v>102952.08</v>
      </c>
      <c r="H1060" s="2">
        <v>0</v>
      </c>
    </row>
    <row r="1061" spans="1:8" hidden="1" x14ac:dyDescent="0.2">
      <c r="A1061" s="3">
        <v>42487</v>
      </c>
      <c r="B1061" t="s">
        <v>221</v>
      </c>
      <c r="C1061">
        <v>22</v>
      </c>
      <c r="E1061" t="s">
        <v>6</v>
      </c>
      <c r="F1061" t="s">
        <v>5</v>
      </c>
      <c r="G1061" s="2">
        <v>0</v>
      </c>
      <c r="H1061" s="2">
        <v>102952.08</v>
      </c>
    </row>
    <row r="1062" spans="1:8" hidden="1" x14ac:dyDescent="0.2">
      <c r="A1062" s="3">
        <v>42487</v>
      </c>
      <c r="B1062" t="s">
        <v>221</v>
      </c>
      <c r="C1062">
        <v>23</v>
      </c>
      <c r="E1062" t="s">
        <v>154</v>
      </c>
      <c r="F1062" s="4" t="s">
        <v>333</v>
      </c>
      <c r="G1062" s="2">
        <v>8943.1999999999989</v>
      </c>
      <c r="H1062" s="2">
        <v>0</v>
      </c>
    </row>
    <row r="1063" spans="1:8" hidden="1" x14ac:dyDescent="0.2">
      <c r="A1063" s="3">
        <v>42487</v>
      </c>
      <c r="B1063" t="s">
        <v>221</v>
      </c>
      <c r="C1063">
        <v>23</v>
      </c>
      <c r="E1063" t="s">
        <v>180</v>
      </c>
      <c r="F1063" s="4" t="s">
        <v>333</v>
      </c>
      <c r="G1063" s="2">
        <v>402.43</v>
      </c>
      <c r="H1063" s="2">
        <v>0</v>
      </c>
    </row>
    <row r="1064" spans="1:8" hidden="1" x14ac:dyDescent="0.2">
      <c r="A1064" s="3">
        <v>42487</v>
      </c>
      <c r="B1064" t="s">
        <v>221</v>
      </c>
      <c r="C1064">
        <v>23</v>
      </c>
      <c r="E1064" t="s">
        <v>170</v>
      </c>
      <c r="F1064" s="4" t="s">
        <v>333</v>
      </c>
      <c r="G1064" s="2">
        <v>6819.4000000000005</v>
      </c>
      <c r="H1064" s="2">
        <v>0</v>
      </c>
    </row>
    <row r="1065" spans="1:8" hidden="1" x14ac:dyDescent="0.2">
      <c r="A1065" s="3">
        <v>42487</v>
      </c>
      <c r="B1065" t="s">
        <v>221</v>
      </c>
      <c r="C1065">
        <v>23</v>
      </c>
      <c r="E1065" t="s">
        <v>184</v>
      </c>
      <c r="F1065" s="4" t="s">
        <v>333</v>
      </c>
      <c r="G1065" s="2">
        <v>4373.18</v>
      </c>
      <c r="H1065" s="2">
        <v>0</v>
      </c>
    </row>
    <row r="1066" spans="1:8" hidden="1" x14ac:dyDescent="0.2">
      <c r="A1066" s="3">
        <v>42487</v>
      </c>
      <c r="B1066" t="s">
        <v>221</v>
      </c>
      <c r="C1066">
        <v>23</v>
      </c>
      <c r="E1066" t="s">
        <v>172</v>
      </c>
      <c r="F1066" s="4" t="s">
        <v>333</v>
      </c>
      <c r="G1066" s="2">
        <v>2285.29</v>
      </c>
      <c r="H1066" s="2">
        <v>0</v>
      </c>
    </row>
    <row r="1067" spans="1:8" hidden="1" x14ac:dyDescent="0.2">
      <c r="A1067" s="3">
        <v>42487</v>
      </c>
      <c r="B1067" t="s">
        <v>221</v>
      </c>
      <c r="C1067">
        <v>23</v>
      </c>
      <c r="E1067" t="s">
        <v>6</v>
      </c>
      <c r="F1067" t="s">
        <v>5</v>
      </c>
      <c r="G1067" s="2">
        <v>0</v>
      </c>
      <c r="H1067" s="2">
        <v>22823.5</v>
      </c>
    </row>
    <row r="1068" spans="1:8" hidden="1" x14ac:dyDescent="0.2">
      <c r="A1068" s="3">
        <v>42487</v>
      </c>
      <c r="B1068" t="s">
        <v>221</v>
      </c>
      <c r="C1068">
        <v>24</v>
      </c>
      <c r="E1068" t="s">
        <v>154</v>
      </c>
      <c r="F1068" s="4" t="s">
        <v>333</v>
      </c>
      <c r="G1068" s="2">
        <v>18361.419999999998</v>
      </c>
      <c r="H1068" s="2">
        <v>0</v>
      </c>
    </row>
    <row r="1069" spans="1:8" hidden="1" x14ac:dyDescent="0.2">
      <c r="A1069" s="3">
        <v>42487</v>
      </c>
      <c r="B1069" t="s">
        <v>221</v>
      </c>
      <c r="C1069">
        <v>24</v>
      </c>
      <c r="E1069" t="s">
        <v>186</v>
      </c>
      <c r="F1069" s="4" t="s">
        <v>333</v>
      </c>
      <c r="G1069" s="2">
        <v>32200</v>
      </c>
      <c r="H1069" s="2">
        <v>0</v>
      </c>
    </row>
    <row r="1070" spans="1:8" hidden="1" x14ac:dyDescent="0.2">
      <c r="A1070" s="3">
        <v>42487</v>
      </c>
      <c r="B1070" t="s">
        <v>221</v>
      </c>
      <c r="C1070">
        <v>24</v>
      </c>
      <c r="E1070" t="s">
        <v>182</v>
      </c>
      <c r="F1070" s="4" t="s">
        <v>333</v>
      </c>
      <c r="G1070" s="2">
        <v>21120.399999999998</v>
      </c>
      <c r="H1070" s="2">
        <v>0</v>
      </c>
    </row>
    <row r="1071" spans="1:8" hidden="1" x14ac:dyDescent="0.2">
      <c r="A1071" s="3">
        <v>42487</v>
      </c>
      <c r="B1071" t="s">
        <v>221</v>
      </c>
      <c r="C1071">
        <v>24</v>
      </c>
      <c r="E1071" t="s">
        <v>180</v>
      </c>
      <c r="F1071" s="4" t="s">
        <v>333</v>
      </c>
      <c r="G1071" s="2">
        <v>12158.37</v>
      </c>
      <c r="H1071" s="2">
        <v>0</v>
      </c>
    </row>
    <row r="1072" spans="1:8" hidden="1" x14ac:dyDescent="0.2">
      <c r="A1072" s="3">
        <v>42487</v>
      </c>
      <c r="B1072" t="s">
        <v>221</v>
      </c>
      <c r="C1072">
        <v>24</v>
      </c>
      <c r="E1072" t="s">
        <v>170</v>
      </c>
      <c r="F1072" s="4" t="s">
        <v>333</v>
      </c>
      <c r="G1072" s="2">
        <v>15716.470000000001</v>
      </c>
      <c r="H1072" s="2">
        <v>0</v>
      </c>
    </row>
    <row r="1073" spans="1:8" hidden="1" x14ac:dyDescent="0.2">
      <c r="A1073" s="3">
        <v>42487</v>
      </c>
      <c r="B1073" t="s">
        <v>221</v>
      </c>
      <c r="C1073">
        <v>24</v>
      </c>
      <c r="E1073" t="s">
        <v>184</v>
      </c>
      <c r="F1073" s="4" t="s">
        <v>333</v>
      </c>
      <c r="G1073" s="2">
        <v>31178</v>
      </c>
      <c r="H1073" s="2">
        <v>0</v>
      </c>
    </row>
    <row r="1074" spans="1:8" hidden="1" x14ac:dyDescent="0.2">
      <c r="A1074" s="3">
        <v>42487</v>
      </c>
      <c r="B1074" t="s">
        <v>221</v>
      </c>
      <c r="C1074">
        <v>24</v>
      </c>
      <c r="E1074" t="s">
        <v>162</v>
      </c>
      <c r="F1074" s="4" t="s">
        <v>333</v>
      </c>
      <c r="G1074" s="2">
        <v>3291.89</v>
      </c>
      <c r="H1074" s="2">
        <v>0</v>
      </c>
    </row>
    <row r="1075" spans="1:8" hidden="1" x14ac:dyDescent="0.2">
      <c r="A1075" s="3">
        <v>42487</v>
      </c>
      <c r="B1075" t="s">
        <v>221</v>
      </c>
      <c r="C1075">
        <v>24</v>
      </c>
      <c r="E1075" t="s">
        <v>58</v>
      </c>
      <c r="F1075" t="s">
        <v>59</v>
      </c>
      <c r="G1075" s="2">
        <v>4402.37</v>
      </c>
      <c r="H1075" s="2">
        <v>0</v>
      </c>
    </row>
    <row r="1076" spans="1:8" hidden="1" x14ac:dyDescent="0.2">
      <c r="A1076" s="3">
        <v>42487</v>
      </c>
      <c r="B1076" t="s">
        <v>221</v>
      </c>
      <c r="C1076">
        <v>24</v>
      </c>
      <c r="E1076" t="s">
        <v>6</v>
      </c>
      <c r="F1076" t="s">
        <v>5</v>
      </c>
      <c r="G1076" s="2">
        <v>0</v>
      </c>
      <c r="H1076" s="2">
        <v>138428.92000000001</v>
      </c>
    </row>
    <row r="1077" spans="1:8" hidden="1" x14ac:dyDescent="0.2">
      <c r="A1077" s="3">
        <v>42490</v>
      </c>
      <c r="B1077" t="s">
        <v>221</v>
      </c>
      <c r="C1077">
        <v>25</v>
      </c>
      <c r="E1077" t="s">
        <v>166</v>
      </c>
      <c r="F1077" s="4" t="s">
        <v>333</v>
      </c>
      <c r="G1077" s="2">
        <v>47600</v>
      </c>
      <c r="H1077" s="2">
        <v>0</v>
      </c>
    </row>
    <row r="1078" spans="1:8" hidden="1" x14ac:dyDescent="0.2">
      <c r="A1078" s="3">
        <v>42490</v>
      </c>
      <c r="B1078" t="s">
        <v>221</v>
      </c>
      <c r="C1078">
        <v>25</v>
      </c>
      <c r="E1078" t="s">
        <v>166</v>
      </c>
      <c r="F1078" s="4" t="s">
        <v>333</v>
      </c>
      <c r="G1078" s="2">
        <v>42840</v>
      </c>
      <c r="H1078" s="2">
        <v>0</v>
      </c>
    </row>
    <row r="1079" spans="1:8" hidden="1" x14ac:dyDescent="0.2">
      <c r="A1079" s="3">
        <v>42490</v>
      </c>
      <c r="B1079" t="s">
        <v>221</v>
      </c>
      <c r="C1079">
        <v>25</v>
      </c>
      <c r="E1079" t="s">
        <v>166</v>
      </c>
      <c r="F1079" s="4" t="s">
        <v>333</v>
      </c>
      <c r="G1079" s="2">
        <v>21000</v>
      </c>
      <c r="H1079" s="2">
        <v>0</v>
      </c>
    </row>
    <row r="1080" spans="1:8" hidden="1" x14ac:dyDescent="0.2">
      <c r="A1080" s="3">
        <v>42490</v>
      </c>
      <c r="B1080" t="s">
        <v>221</v>
      </c>
      <c r="C1080">
        <v>25</v>
      </c>
      <c r="E1080" t="s">
        <v>166</v>
      </c>
      <c r="F1080" s="4" t="s">
        <v>333</v>
      </c>
      <c r="G1080" s="2">
        <v>47600</v>
      </c>
      <c r="H1080" s="2">
        <v>0</v>
      </c>
    </row>
    <row r="1081" spans="1:8" hidden="1" x14ac:dyDescent="0.2">
      <c r="A1081" s="3">
        <v>42490</v>
      </c>
      <c r="B1081" t="s">
        <v>221</v>
      </c>
      <c r="C1081">
        <v>25</v>
      </c>
      <c r="E1081" t="s">
        <v>10</v>
      </c>
      <c r="F1081" t="s">
        <v>8</v>
      </c>
      <c r="G1081" s="2">
        <v>0</v>
      </c>
      <c r="H1081" s="2">
        <v>47600</v>
      </c>
    </row>
    <row r="1082" spans="1:8" hidden="1" x14ac:dyDescent="0.2">
      <c r="A1082" s="3">
        <v>42490</v>
      </c>
      <c r="B1082" t="s">
        <v>221</v>
      </c>
      <c r="C1082">
        <v>25</v>
      </c>
      <c r="E1082" t="s">
        <v>10</v>
      </c>
      <c r="F1082" t="s">
        <v>8</v>
      </c>
      <c r="G1082" s="2">
        <v>0</v>
      </c>
      <c r="H1082" s="2">
        <v>42840</v>
      </c>
    </row>
    <row r="1083" spans="1:8" hidden="1" x14ac:dyDescent="0.2">
      <c r="A1083" s="3">
        <v>42490</v>
      </c>
      <c r="B1083" t="s">
        <v>221</v>
      </c>
      <c r="C1083">
        <v>25</v>
      </c>
      <c r="E1083" t="s">
        <v>10</v>
      </c>
      <c r="F1083" t="s">
        <v>8</v>
      </c>
      <c r="G1083" s="2">
        <v>0</v>
      </c>
      <c r="H1083" s="2">
        <v>21000</v>
      </c>
    </row>
    <row r="1084" spans="1:8" hidden="1" x14ac:dyDescent="0.2">
      <c r="A1084" s="3">
        <v>42490</v>
      </c>
      <c r="B1084" t="s">
        <v>221</v>
      </c>
      <c r="C1084">
        <v>25</v>
      </c>
      <c r="E1084" t="s">
        <v>56</v>
      </c>
      <c r="F1084" t="s">
        <v>47</v>
      </c>
      <c r="G1084" s="2">
        <v>0</v>
      </c>
      <c r="H1084" s="2">
        <v>47600</v>
      </c>
    </row>
    <row r="1085" spans="1:8" hidden="1" x14ac:dyDescent="0.2">
      <c r="A1085" s="3">
        <v>42490</v>
      </c>
      <c r="B1085" t="s">
        <v>221</v>
      </c>
      <c r="C1085">
        <v>26</v>
      </c>
      <c r="E1085" t="s">
        <v>206</v>
      </c>
      <c r="F1085" t="s">
        <v>205</v>
      </c>
      <c r="G1085" s="2">
        <v>1995</v>
      </c>
      <c r="H1085" s="2">
        <v>0</v>
      </c>
    </row>
    <row r="1086" spans="1:8" hidden="1" x14ac:dyDescent="0.2">
      <c r="A1086" s="3">
        <v>42490</v>
      </c>
      <c r="B1086" t="s">
        <v>221</v>
      </c>
      <c r="C1086">
        <v>26</v>
      </c>
      <c r="E1086" t="s">
        <v>6</v>
      </c>
      <c r="F1086" t="s">
        <v>5</v>
      </c>
      <c r="G1086" s="2">
        <v>0</v>
      </c>
      <c r="H1086" s="2">
        <v>210</v>
      </c>
    </row>
    <row r="1087" spans="1:8" hidden="1" x14ac:dyDescent="0.2">
      <c r="A1087" s="3">
        <v>42490</v>
      </c>
      <c r="B1087" t="s">
        <v>221</v>
      </c>
      <c r="C1087">
        <v>26</v>
      </c>
      <c r="E1087" t="s">
        <v>6</v>
      </c>
      <c r="F1087" t="s">
        <v>5</v>
      </c>
      <c r="G1087" s="2">
        <v>0</v>
      </c>
      <c r="H1087" s="2">
        <v>175</v>
      </c>
    </row>
    <row r="1088" spans="1:8" hidden="1" x14ac:dyDescent="0.2">
      <c r="A1088" s="3">
        <v>42490</v>
      </c>
      <c r="B1088" t="s">
        <v>221</v>
      </c>
      <c r="C1088">
        <v>26</v>
      </c>
      <c r="E1088" t="s">
        <v>6</v>
      </c>
      <c r="F1088" t="s">
        <v>5</v>
      </c>
      <c r="G1088" s="2">
        <v>0</v>
      </c>
      <c r="H1088" s="2">
        <v>1470</v>
      </c>
    </row>
    <row r="1089" spans="1:8" hidden="1" x14ac:dyDescent="0.2">
      <c r="A1089" s="3">
        <v>42490</v>
      </c>
      <c r="B1089" t="s">
        <v>221</v>
      </c>
      <c r="C1089">
        <v>26</v>
      </c>
      <c r="E1089" t="s">
        <v>6</v>
      </c>
      <c r="F1089" t="s">
        <v>5</v>
      </c>
      <c r="G1089" s="2">
        <v>0</v>
      </c>
      <c r="H1089" s="2">
        <v>140</v>
      </c>
    </row>
    <row r="1090" spans="1:8" hidden="1" x14ac:dyDescent="0.2">
      <c r="A1090" s="3">
        <v>42490</v>
      </c>
      <c r="B1090" t="s">
        <v>221</v>
      </c>
      <c r="C1090">
        <v>27</v>
      </c>
      <c r="E1090" t="s">
        <v>10</v>
      </c>
      <c r="F1090" t="s">
        <v>8</v>
      </c>
      <c r="G1090" s="2">
        <v>47355</v>
      </c>
      <c r="H1090" s="2">
        <v>0</v>
      </c>
    </row>
    <row r="1091" spans="1:8" hidden="1" x14ac:dyDescent="0.2">
      <c r="A1091" s="3">
        <v>42490</v>
      </c>
      <c r="B1091" t="s">
        <v>221</v>
      </c>
      <c r="C1091">
        <v>27</v>
      </c>
      <c r="E1091" t="s">
        <v>6</v>
      </c>
      <c r="F1091" t="s">
        <v>5</v>
      </c>
      <c r="G1091" s="2">
        <v>0</v>
      </c>
      <c r="H1091" s="2">
        <v>47355</v>
      </c>
    </row>
    <row r="1092" spans="1:8" hidden="1" x14ac:dyDescent="0.2">
      <c r="A1092" s="3">
        <v>42490</v>
      </c>
      <c r="B1092" t="s">
        <v>221</v>
      </c>
      <c r="C1092">
        <v>28</v>
      </c>
      <c r="E1092" t="s">
        <v>48</v>
      </c>
      <c r="F1092" t="s">
        <v>47</v>
      </c>
      <c r="G1092" s="2">
        <v>95771.13</v>
      </c>
      <c r="H1092" s="2">
        <v>0</v>
      </c>
    </row>
    <row r="1093" spans="1:8" hidden="1" x14ac:dyDescent="0.2">
      <c r="A1093" s="3">
        <v>42490</v>
      </c>
      <c r="B1093" t="s">
        <v>221</v>
      </c>
      <c r="C1093">
        <v>28</v>
      </c>
      <c r="E1093" t="s">
        <v>158</v>
      </c>
      <c r="F1093" s="4" t="s">
        <v>333</v>
      </c>
      <c r="G1093" s="2">
        <v>181696.83</v>
      </c>
      <c r="H1093" s="2">
        <v>0</v>
      </c>
    </row>
    <row r="1094" spans="1:8" hidden="1" x14ac:dyDescent="0.2">
      <c r="A1094" s="3">
        <v>42490</v>
      </c>
      <c r="B1094" t="s">
        <v>221</v>
      </c>
      <c r="C1094">
        <v>28</v>
      </c>
      <c r="E1094" t="s">
        <v>195</v>
      </c>
      <c r="F1094" t="s">
        <v>193</v>
      </c>
      <c r="G1094" s="2">
        <v>22406.3</v>
      </c>
      <c r="H1094" s="2">
        <v>0</v>
      </c>
    </row>
    <row r="1095" spans="1:8" hidden="1" x14ac:dyDescent="0.2">
      <c r="A1095" s="3">
        <v>42490</v>
      </c>
      <c r="B1095" t="s">
        <v>221</v>
      </c>
      <c r="C1095">
        <v>28</v>
      </c>
      <c r="E1095" t="s">
        <v>6</v>
      </c>
      <c r="F1095" t="s">
        <v>5</v>
      </c>
      <c r="G1095" s="2">
        <v>0</v>
      </c>
      <c r="H1095" s="2">
        <v>299874.26</v>
      </c>
    </row>
    <row r="1096" spans="1:8" hidden="1" x14ac:dyDescent="0.2">
      <c r="A1096" s="3">
        <v>42490</v>
      </c>
      <c r="B1096" t="s">
        <v>221</v>
      </c>
      <c r="C1096">
        <v>29</v>
      </c>
      <c r="E1096" t="s">
        <v>50</v>
      </c>
      <c r="F1096" t="s">
        <v>47</v>
      </c>
      <c r="G1096" s="2">
        <v>41690.25</v>
      </c>
      <c r="H1096" s="2">
        <v>0</v>
      </c>
    </row>
    <row r="1097" spans="1:8" hidden="1" x14ac:dyDescent="0.2">
      <c r="A1097" s="3">
        <v>42490</v>
      </c>
      <c r="B1097" t="s">
        <v>221</v>
      </c>
      <c r="C1097">
        <v>29</v>
      </c>
      <c r="E1097" t="s">
        <v>199</v>
      </c>
      <c r="F1097" t="s">
        <v>193</v>
      </c>
      <c r="G1097" s="2">
        <v>5013.75</v>
      </c>
      <c r="H1097" s="2">
        <v>0</v>
      </c>
    </row>
    <row r="1098" spans="1:8" hidden="1" x14ac:dyDescent="0.2">
      <c r="A1098" s="3">
        <v>42490</v>
      </c>
      <c r="B1098" t="s">
        <v>221</v>
      </c>
      <c r="C1098">
        <v>29</v>
      </c>
      <c r="E1098" t="s">
        <v>168</v>
      </c>
      <c r="F1098" s="4" t="s">
        <v>333</v>
      </c>
      <c r="G1098" s="2">
        <v>36680</v>
      </c>
      <c r="H1098" s="2">
        <v>0</v>
      </c>
    </row>
    <row r="1099" spans="1:8" hidden="1" x14ac:dyDescent="0.2">
      <c r="A1099" s="3">
        <v>42490</v>
      </c>
      <c r="B1099" t="s">
        <v>221</v>
      </c>
      <c r="C1099">
        <v>29</v>
      </c>
      <c r="E1099" t="s">
        <v>6</v>
      </c>
      <c r="F1099" t="s">
        <v>5</v>
      </c>
      <c r="G1099" s="2">
        <v>0</v>
      </c>
      <c r="H1099" s="2">
        <v>83384</v>
      </c>
    </row>
    <row r="1100" spans="1:8" hidden="1" x14ac:dyDescent="0.2">
      <c r="A1100" s="3">
        <v>42490</v>
      </c>
      <c r="B1100" t="s">
        <v>221</v>
      </c>
      <c r="C1100">
        <v>30</v>
      </c>
      <c r="E1100" t="s">
        <v>121</v>
      </c>
      <c r="F1100" t="s">
        <v>117</v>
      </c>
      <c r="G1100" s="2">
        <v>7000</v>
      </c>
      <c r="H1100" s="2">
        <v>0</v>
      </c>
    </row>
    <row r="1101" spans="1:8" hidden="1" x14ac:dyDescent="0.2">
      <c r="A1101" s="3">
        <v>42490</v>
      </c>
      <c r="B1101" t="s">
        <v>221</v>
      </c>
      <c r="C1101">
        <v>30</v>
      </c>
      <c r="E1101" t="s">
        <v>6</v>
      </c>
      <c r="F1101" t="s">
        <v>5</v>
      </c>
      <c r="G1101" s="2">
        <v>0</v>
      </c>
      <c r="H1101" s="2">
        <v>7000</v>
      </c>
    </row>
    <row r="1102" spans="1:8" hidden="1" x14ac:dyDescent="0.2">
      <c r="A1102" s="3">
        <v>42490</v>
      </c>
      <c r="B1102" t="s">
        <v>221</v>
      </c>
      <c r="C1102">
        <v>30</v>
      </c>
      <c r="E1102" t="s">
        <v>6</v>
      </c>
      <c r="F1102" t="s">
        <v>5</v>
      </c>
      <c r="G1102" s="2">
        <v>7000</v>
      </c>
      <c r="H1102" s="2">
        <v>0</v>
      </c>
    </row>
    <row r="1103" spans="1:8" hidden="1" x14ac:dyDescent="0.2">
      <c r="A1103" s="3">
        <v>42490</v>
      </c>
      <c r="B1103" t="s">
        <v>221</v>
      </c>
      <c r="C1103">
        <v>30</v>
      </c>
      <c r="E1103" t="s">
        <v>121</v>
      </c>
      <c r="F1103" t="s">
        <v>117</v>
      </c>
      <c r="G1103" s="2">
        <v>0</v>
      </c>
      <c r="H1103" s="2">
        <v>7000</v>
      </c>
    </row>
    <row r="1104" spans="1:8" hidden="1" x14ac:dyDescent="0.2">
      <c r="A1104" s="3">
        <v>42490</v>
      </c>
      <c r="B1104" t="s">
        <v>221</v>
      </c>
      <c r="C1104">
        <v>31</v>
      </c>
      <c r="E1104" t="s">
        <v>188</v>
      </c>
      <c r="F1104" s="4" t="s">
        <v>333</v>
      </c>
      <c r="G1104" s="2">
        <v>49665</v>
      </c>
      <c r="H1104" s="2">
        <v>0</v>
      </c>
    </row>
    <row r="1105" spans="1:8" hidden="1" x14ac:dyDescent="0.2">
      <c r="A1105" s="3">
        <v>42490</v>
      </c>
      <c r="B1105" t="s">
        <v>221</v>
      </c>
      <c r="C1105">
        <v>31</v>
      </c>
      <c r="E1105" t="s">
        <v>6</v>
      </c>
      <c r="F1105" t="s">
        <v>5</v>
      </c>
      <c r="G1105" s="2">
        <v>0</v>
      </c>
      <c r="H1105" s="2">
        <v>49665</v>
      </c>
    </row>
    <row r="1106" spans="1:8" hidden="1" x14ac:dyDescent="0.2">
      <c r="A1106" s="3">
        <v>42490</v>
      </c>
      <c r="B1106" t="s">
        <v>221</v>
      </c>
      <c r="C1106">
        <v>32</v>
      </c>
      <c r="E1106" t="s">
        <v>154</v>
      </c>
      <c r="F1106" s="4" t="s">
        <v>333</v>
      </c>
      <c r="G1106" s="2">
        <v>25974.55</v>
      </c>
      <c r="H1106" s="2">
        <v>0</v>
      </c>
    </row>
    <row r="1107" spans="1:8" hidden="1" x14ac:dyDescent="0.2">
      <c r="A1107" s="3">
        <v>42490</v>
      </c>
      <c r="B1107" t="s">
        <v>221</v>
      </c>
      <c r="C1107">
        <v>32</v>
      </c>
      <c r="E1107" t="s">
        <v>100</v>
      </c>
      <c r="F1107" s="4" t="s">
        <v>330</v>
      </c>
      <c r="G1107" s="2">
        <v>1449.5600000000002</v>
      </c>
      <c r="H1107" s="2">
        <v>0</v>
      </c>
    </row>
    <row r="1108" spans="1:8" hidden="1" x14ac:dyDescent="0.2">
      <c r="A1108" s="3">
        <v>42490</v>
      </c>
      <c r="B1108" t="s">
        <v>221</v>
      </c>
      <c r="C1108">
        <v>32</v>
      </c>
      <c r="E1108" t="s">
        <v>174</v>
      </c>
      <c r="F1108" s="4" t="s">
        <v>333</v>
      </c>
      <c r="G1108" s="2">
        <v>42151.619999999995</v>
      </c>
      <c r="H1108" s="2">
        <v>0</v>
      </c>
    </row>
    <row r="1109" spans="1:8" hidden="1" x14ac:dyDescent="0.2">
      <c r="A1109" s="3">
        <v>42490</v>
      </c>
      <c r="B1109" t="s">
        <v>221</v>
      </c>
      <c r="C1109">
        <v>32</v>
      </c>
      <c r="E1109" t="s">
        <v>186</v>
      </c>
      <c r="F1109" s="4" t="s">
        <v>333</v>
      </c>
      <c r="G1109" s="2">
        <v>8760.57</v>
      </c>
      <c r="H1109" s="2">
        <v>0</v>
      </c>
    </row>
    <row r="1110" spans="1:8" hidden="1" x14ac:dyDescent="0.2">
      <c r="A1110" s="3">
        <v>42490</v>
      </c>
      <c r="B1110" t="s">
        <v>221</v>
      </c>
      <c r="C1110">
        <v>32</v>
      </c>
      <c r="E1110" t="s">
        <v>182</v>
      </c>
      <c r="F1110" s="4" t="s">
        <v>333</v>
      </c>
      <c r="G1110" s="2">
        <v>3556</v>
      </c>
      <c r="H1110" s="2">
        <v>0</v>
      </c>
    </row>
    <row r="1111" spans="1:8" hidden="1" x14ac:dyDescent="0.2">
      <c r="A1111" s="3">
        <v>42490</v>
      </c>
      <c r="B1111" t="s">
        <v>221</v>
      </c>
      <c r="C1111">
        <v>32</v>
      </c>
      <c r="E1111" t="s">
        <v>166</v>
      </c>
      <c r="F1111" s="4" t="s">
        <v>333</v>
      </c>
      <c r="G1111" s="2">
        <v>3500</v>
      </c>
      <c r="H1111" s="2">
        <v>0</v>
      </c>
    </row>
    <row r="1112" spans="1:8" hidden="1" x14ac:dyDescent="0.2">
      <c r="A1112" s="3">
        <v>42490</v>
      </c>
      <c r="B1112" t="s">
        <v>221</v>
      </c>
      <c r="C1112">
        <v>32</v>
      </c>
      <c r="E1112" t="s">
        <v>170</v>
      </c>
      <c r="F1112" s="4" t="s">
        <v>333</v>
      </c>
      <c r="G1112" s="2">
        <v>1686.02</v>
      </c>
      <c r="H1112" s="2">
        <v>0</v>
      </c>
    </row>
    <row r="1113" spans="1:8" hidden="1" x14ac:dyDescent="0.2">
      <c r="A1113" s="3">
        <v>42490</v>
      </c>
      <c r="B1113" t="s">
        <v>221</v>
      </c>
      <c r="C1113">
        <v>32</v>
      </c>
      <c r="E1113" t="s">
        <v>184</v>
      </c>
      <c r="F1113" s="4" t="s">
        <v>333</v>
      </c>
      <c r="G1113" s="2">
        <v>13879.25</v>
      </c>
      <c r="H1113" s="2">
        <v>0</v>
      </c>
    </row>
    <row r="1114" spans="1:8" hidden="1" x14ac:dyDescent="0.2">
      <c r="A1114" s="3">
        <v>42490</v>
      </c>
      <c r="B1114" t="s">
        <v>221</v>
      </c>
      <c r="C1114">
        <v>32</v>
      </c>
      <c r="E1114" t="s">
        <v>201</v>
      </c>
      <c r="F1114" t="s">
        <v>193</v>
      </c>
      <c r="G1114" s="2">
        <v>553</v>
      </c>
      <c r="H1114" s="2">
        <v>0</v>
      </c>
    </row>
    <row r="1115" spans="1:8" hidden="1" x14ac:dyDescent="0.2">
      <c r="A1115" s="3">
        <v>42490</v>
      </c>
      <c r="B1115" t="s">
        <v>221</v>
      </c>
      <c r="C1115">
        <v>32</v>
      </c>
      <c r="E1115" t="s">
        <v>162</v>
      </c>
      <c r="F1115" s="4" t="s">
        <v>333</v>
      </c>
      <c r="G1115" s="2">
        <v>25086.600000000002</v>
      </c>
      <c r="H1115" s="2">
        <v>0</v>
      </c>
    </row>
    <row r="1116" spans="1:8" hidden="1" x14ac:dyDescent="0.2">
      <c r="A1116" s="3">
        <v>42490</v>
      </c>
      <c r="B1116" t="s">
        <v>221</v>
      </c>
      <c r="C1116">
        <v>32</v>
      </c>
      <c r="E1116" t="s">
        <v>6</v>
      </c>
      <c r="F1116" t="s">
        <v>5</v>
      </c>
      <c r="G1116" s="2">
        <v>0</v>
      </c>
      <c r="H1116" s="2">
        <v>126597.17000000001</v>
      </c>
    </row>
    <row r="1117" spans="1:8" hidden="1" x14ac:dyDescent="0.2">
      <c r="A1117" s="3">
        <v>42490</v>
      </c>
      <c r="B1117" t="s">
        <v>221</v>
      </c>
      <c r="C1117">
        <v>33</v>
      </c>
      <c r="E1117" t="s">
        <v>10</v>
      </c>
      <c r="F1117" t="s">
        <v>8</v>
      </c>
      <c r="G1117" s="2">
        <v>410298</v>
      </c>
      <c r="H1117" s="2">
        <v>0</v>
      </c>
    </row>
    <row r="1118" spans="1:8" hidden="1" x14ac:dyDescent="0.2">
      <c r="A1118" s="3">
        <v>42490</v>
      </c>
      <c r="B1118" t="s">
        <v>221</v>
      </c>
      <c r="C1118">
        <v>33</v>
      </c>
      <c r="E1118" t="s">
        <v>6</v>
      </c>
      <c r="F1118" t="s">
        <v>5</v>
      </c>
      <c r="G1118" s="2">
        <v>0</v>
      </c>
      <c r="H1118" s="2">
        <v>410298</v>
      </c>
    </row>
    <row r="1119" spans="1:8" hidden="1" x14ac:dyDescent="0.2">
      <c r="A1119" s="3">
        <v>42490</v>
      </c>
      <c r="B1119" t="s">
        <v>221</v>
      </c>
      <c r="C1119">
        <v>34</v>
      </c>
      <c r="E1119" t="s">
        <v>10</v>
      </c>
      <c r="F1119" t="s">
        <v>8</v>
      </c>
      <c r="G1119" s="2">
        <v>21000</v>
      </c>
      <c r="H1119" s="2">
        <v>0</v>
      </c>
    </row>
    <row r="1120" spans="1:8" hidden="1" x14ac:dyDescent="0.2">
      <c r="A1120" s="3">
        <v>42490</v>
      </c>
      <c r="B1120" t="s">
        <v>221</v>
      </c>
      <c r="C1120">
        <v>34</v>
      </c>
      <c r="E1120" t="s">
        <v>6</v>
      </c>
      <c r="F1120" t="s">
        <v>5</v>
      </c>
      <c r="G1120" s="2">
        <v>0</v>
      </c>
      <c r="H1120" s="2">
        <v>21000</v>
      </c>
    </row>
    <row r="1121" spans="1:8" hidden="1" x14ac:dyDescent="0.2">
      <c r="A1121" s="3">
        <v>42490</v>
      </c>
      <c r="B1121" t="s">
        <v>221</v>
      </c>
      <c r="C1121">
        <v>35</v>
      </c>
      <c r="E1121" t="s">
        <v>206</v>
      </c>
      <c r="F1121" t="s">
        <v>205</v>
      </c>
      <c r="G1121" s="2">
        <v>318.5</v>
      </c>
      <c r="H1121" s="2">
        <v>0</v>
      </c>
    </row>
    <row r="1122" spans="1:8" hidden="1" x14ac:dyDescent="0.2">
      <c r="A1122" s="3">
        <v>42490</v>
      </c>
      <c r="B1122" t="s">
        <v>221</v>
      </c>
      <c r="C1122">
        <v>35</v>
      </c>
      <c r="E1122" t="s">
        <v>6</v>
      </c>
      <c r="F1122" t="s">
        <v>5</v>
      </c>
      <c r="G1122" s="2">
        <v>0</v>
      </c>
      <c r="H1122" s="2">
        <v>318.5</v>
      </c>
    </row>
    <row r="1123" spans="1:8" hidden="1" x14ac:dyDescent="0.2">
      <c r="A1123" s="3">
        <v>42490</v>
      </c>
      <c r="B1123" t="s">
        <v>221</v>
      </c>
      <c r="C1123">
        <v>36</v>
      </c>
      <c r="E1123" t="s">
        <v>64</v>
      </c>
      <c r="F1123" t="s">
        <v>63</v>
      </c>
      <c r="G1123" s="2">
        <v>280000</v>
      </c>
      <c r="H1123" s="2">
        <v>0</v>
      </c>
    </row>
    <row r="1124" spans="1:8" hidden="1" x14ac:dyDescent="0.2">
      <c r="A1124" s="3">
        <v>42490</v>
      </c>
      <c r="B1124" t="s">
        <v>221</v>
      </c>
      <c r="C1124">
        <v>36</v>
      </c>
      <c r="E1124" t="s">
        <v>64</v>
      </c>
      <c r="F1124" t="s">
        <v>63</v>
      </c>
      <c r="G1124" s="2">
        <v>254814</v>
      </c>
      <c r="H1124" s="2">
        <v>0</v>
      </c>
    </row>
    <row r="1125" spans="1:8" hidden="1" x14ac:dyDescent="0.2">
      <c r="A1125" s="3">
        <v>42490</v>
      </c>
      <c r="B1125" t="s">
        <v>221</v>
      </c>
      <c r="C1125">
        <v>36</v>
      </c>
      <c r="E1125" t="s">
        <v>64</v>
      </c>
      <c r="F1125" t="s">
        <v>63</v>
      </c>
      <c r="G1125" s="2">
        <v>172431</v>
      </c>
      <c r="H1125" s="2">
        <v>0</v>
      </c>
    </row>
    <row r="1126" spans="1:8" hidden="1" x14ac:dyDescent="0.2">
      <c r="A1126" s="3">
        <v>42490</v>
      </c>
      <c r="B1126" t="s">
        <v>221</v>
      </c>
      <c r="C1126">
        <v>36</v>
      </c>
      <c r="E1126" t="s">
        <v>6</v>
      </c>
      <c r="F1126" t="s">
        <v>5</v>
      </c>
      <c r="G1126" s="2">
        <v>0</v>
      </c>
      <c r="H1126" s="2">
        <v>280000</v>
      </c>
    </row>
    <row r="1127" spans="1:8" hidden="1" x14ac:dyDescent="0.2">
      <c r="A1127" s="3">
        <v>42490</v>
      </c>
      <c r="B1127" t="s">
        <v>221</v>
      </c>
      <c r="C1127">
        <v>36</v>
      </c>
      <c r="E1127" t="s">
        <v>6</v>
      </c>
      <c r="F1127" t="s">
        <v>5</v>
      </c>
      <c r="G1127" s="2">
        <v>0</v>
      </c>
      <c r="H1127" s="2">
        <v>254814</v>
      </c>
    </row>
    <row r="1128" spans="1:8" hidden="1" x14ac:dyDescent="0.2">
      <c r="A1128" s="3">
        <v>42490</v>
      </c>
      <c r="B1128" t="s">
        <v>221</v>
      </c>
      <c r="C1128">
        <v>36</v>
      </c>
      <c r="E1128" t="s">
        <v>6</v>
      </c>
      <c r="F1128" t="s">
        <v>5</v>
      </c>
      <c r="G1128" s="2">
        <v>0</v>
      </c>
      <c r="H1128" s="2">
        <v>172431</v>
      </c>
    </row>
    <row r="1129" spans="1:8" hidden="1" x14ac:dyDescent="0.2">
      <c r="A1129" s="3">
        <v>42490</v>
      </c>
      <c r="B1129" t="s">
        <v>221</v>
      </c>
      <c r="C1129">
        <v>37</v>
      </c>
      <c r="E1129" t="s">
        <v>64</v>
      </c>
      <c r="F1129" t="s">
        <v>63</v>
      </c>
      <c r="G1129" s="2">
        <v>8190</v>
      </c>
      <c r="H1129" s="2">
        <v>0</v>
      </c>
    </row>
    <row r="1130" spans="1:8" hidden="1" x14ac:dyDescent="0.2">
      <c r="A1130" s="3">
        <v>42490</v>
      </c>
      <c r="B1130" t="s">
        <v>221</v>
      </c>
      <c r="C1130">
        <v>37</v>
      </c>
      <c r="E1130" t="s">
        <v>6</v>
      </c>
      <c r="F1130" t="s">
        <v>5</v>
      </c>
      <c r="G1130" s="2">
        <v>0</v>
      </c>
      <c r="H1130" s="2">
        <v>8190</v>
      </c>
    </row>
    <row r="1131" spans="1:8" hidden="1" x14ac:dyDescent="0.2">
      <c r="A1131" s="3">
        <v>42490</v>
      </c>
      <c r="B1131" t="s">
        <v>221</v>
      </c>
      <c r="C1131">
        <v>38</v>
      </c>
      <c r="E1131" t="s">
        <v>64</v>
      </c>
      <c r="F1131" t="s">
        <v>63</v>
      </c>
      <c r="G1131" s="2">
        <v>13387.5</v>
      </c>
      <c r="H1131" s="2">
        <v>0</v>
      </c>
    </row>
    <row r="1132" spans="1:8" hidden="1" x14ac:dyDescent="0.2">
      <c r="A1132" s="3">
        <v>42490</v>
      </c>
      <c r="B1132" t="s">
        <v>221</v>
      </c>
      <c r="C1132">
        <v>38</v>
      </c>
      <c r="E1132" t="s">
        <v>6</v>
      </c>
      <c r="F1132" t="s">
        <v>5</v>
      </c>
      <c r="G1132" s="2">
        <v>0</v>
      </c>
      <c r="H1132" s="2">
        <v>13387.5</v>
      </c>
    </row>
    <row r="1133" spans="1:8" hidden="1" x14ac:dyDescent="0.2">
      <c r="A1133" s="3">
        <v>42490</v>
      </c>
      <c r="B1133" t="s">
        <v>221</v>
      </c>
      <c r="C1133">
        <v>39</v>
      </c>
      <c r="E1133" t="s">
        <v>64</v>
      </c>
      <c r="F1133" t="s">
        <v>63</v>
      </c>
      <c r="G1133" s="2">
        <v>23527</v>
      </c>
      <c r="H1133" s="2">
        <v>0</v>
      </c>
    </row>
    <row r="1134" spans="1:8" hidden="1" x14ac:dyDescent="0.2">
      <c r="A1134" s="3">
        <v>42490</v>
      </c>
      <c r="B1134" t="s">
        <v>221</v>
      </c>
      <c r="C1134">
        <v>39</v>
      </c>
      <c r="E1134" t="s">
        <v>6</v>
      </c>
      <c r="F1134" t="s">
        <v>5</v>
      </c>
      <c r="G1134" s="2">
        <v>0</v>
      </c>
      <c r="H1134" s="2">
        <v>23527</v>
      </c>
    </row>
    <row r="1135" spans="1:8" hidden="1" x14ac:dyDescent="0.2">
      <c r="A1135" s="3">
        <v>42490</v>
      </c>
      <c r="B1135" t="s">
        <v>221</v>
      </c>
      <c r="C1135">
        <v>40</v>
      </c>
      <c r="E1135" t="s">
        <v>64</v>
      </c>
      <c r="F1135" t="s">
        <v>63</v>
      </c>
      <c r="G1135" s="2">
        <v>54432</v>
      </c>
      <c r="H1135" s="2">
        <v>0</v>
      </c>
    </row>
    <row r="1136" spans="1:8" hidden="1" x14ac:dyDescent="0.2">
      <c r="A1136" s="3">
        <v>42490</v>
      </c>
      <c r="B1136" t="s">
        <v>221</v>
      </c>
      <c r="C1136">
        <v>40</v>
      </c>
      <c r="E1136" t="s">
        <v>6</v>
      </c>
      <c r="F1136" t="s">
        <v>5</v>
      </c>
      <c r="G1136" s="2">
        <v>0</v>
      </c>
      <c r="H1136" s="2">
        <v>54432</v>
      </c>
    </row>
    <row r="1137" spans="1:8" hidden="1" x14ac:dyDescent="0.2">
      <c r="A1137" s="3">
        <v>42490</v>
      </c>
      <c r="B1137" t="s">
        <v>221</v>
      </c>
      <c r="C1137">
        <v>41</v>
      </c>
      <c r="E1137" t="s">
        <v>64</v>
      </c>
      <c r="F1137" t="s">
        <v>63</v>
      </c>
      <c r="G1137" s="2">
        <v>306880</v>
      </c>
      <c r="H1137" s="2">
        <v>0</v>
      </c>
    </row>
    <row r="1138" spans="1:8" hidden="1" x14ac:dyDescent="0.2">
      <c r="A1138" s="3">
        <v>42490</v>
      </c>
      <c r="B1138" t="s">
        <v>221</v>
      </c>
      <c r="C1138">
        <v>41</v>
      </c>
      <c r="E1138" t="s">
        <v>6</v>
      </c>
      <c r="F1138" t="s">
        <v>5</v>
      </c>
      <c r="G1138" s="2">
        <v>0</v>
      </c>
      <c r="H1138" s="2">
        <v>306880</v>
      </c>
    </row>
    <row r="1139" spans="1:8" hidden="1" x14ac:dyDescent="0.2">
      <c r="A1139" s="3">
        <v>42490</v>
      </c>
      <c r="B1139" t="s">
        <v>221</v>
      </c>
      <c r="C1139">
        <v>42</v>
      </c>
      <c r="E1139" t="s">
        <v>64</v>
      </c>
      <c r="F1139" t="s">
        <v>63</v>
      </c>
      <c r="G1139" s="2">
        <v>622783</v>
      </c>
      <c r="H1139" s="2">
        <v>0</v>
      </c>
    </row>
    <row r="1140" spans="1:8" hidden="1" x14ac:dyDescent="0.2">
      <c r="A1140" s="3">
        <v>42490</v>
      </c>
      <c r="B1140" t="s">
        <v>221</v>
      </c>
      <c r="C1140">
        <v>42</v>
      </c>
      <c r="E1140" t="s">
        <v>6</v>
      </c>
      <c r="F1140" t="s">
        <v>5</v>
      </c>
      <c r="G1140" s="2">
        <v>0</v>
      </c>
      <c r="H1140" s="2">
        <v>622783</v>
      </c>
    </row>
    <row r="1141" spans="1:8" hidden="1" x14ac:dyDescent="0.2">
      <c r="A1141" s="3">
        <v>42490</v>
      </c>
      <c r="B1141" t="s">
        <v>221</v>
      </c>
      <c r="C1141">
        <v>43</v>
      </c>
      <c r="E1141" t="s">
        <v>64</v>
      </c>
      <c r="F1141" t="s">
        <v>63</v>
      </c>
      <c r="G1141" s="2">
        <v>292894</v>
      </c>
      <c r="H1141" s="2">
        <v>0</v>
      </c>
    </row>
    <row r="1142" spans="1:8" hidden="1" x14ac:dyDescent="0.2">
      <c r="A1142" s="3">
        <v>42490</v>
      </c>
      <c r="B1142" t="s">
        <v>221</v>
      </c>
      <c r="C1142">
        <v>43</v>
      </c>
      <c r="E1142" t="s">
        <v>6</v>
      </c>
      <c r="F1142" t="s">
        <v>5</v>
      </c>
      <c r="G1142" s="2">
        <v>0</v>
      </c>
      <c r="H1142" s="2">
        <v>292894</v>
      </c>
    </row>
    <row r="1143" spans="1:8" hidden="1" x14ac:dyDescent="0.2">
      <c r="A1143" s="3">
        <v>42490</v>
      </c>
      <c r="B1143" t="s">
        <v>221</v>
      </c>
      <c r="C1143">
        <v>44</v>
      </c>
      <c r="E1143" t="s">
        <v>64</v>
      </c>
      <c r="F1143" t="s">
        <v>63</v>
      </c>
      <c r="G1143" s="2">
        <v>149576</v>
      </c>
      <c r="H1143" s="2">
        <v>0</v>
      </c>
    </row>
    <row r="1144" spans="1:8" hidden="1" x14ac:dyDescent="0.2">
      <c r="A1144" s="3">
        <v>42490</v>
      </c>
      <c r="B1144" t="s">
        <v>221</v>
      </c>
      <c r="C1144">
        <v>44</v>
      </c>
      <c r="E1144" t="s">
        <v>6</v>
      </c>
      <c r="F1144" t="s">
        <v>5</v>
      </c>
      <c r="G1144" s="2">
        <v>0</v>
      </c>
      <c r="H1144" s="2">
        <v>149576</v>
      </c>
    </row>
    <row r="1145" spans="1:8" hidden="1" x14ac:dyDescent="0.2">
      <c r="A1145" s="3">
        <v>42490</v>
      </c>
      <c r="B1145" t="s">
        <v>221</v>
      </c>
      <c r="C1145">
        <v>45</v>
      </c>
      <c r="E1145" t="s">
        <v>64</v>
      </c>
      <c r="F1145" t="s">
        <v>63</v>
      </c>
      <c r="G1145" s="2">
        <v>530656</v>
      </c>
      <c r="H1145" s="2">
        <v>0</v>
      </c>
    </row>
    <row r="1146" spans="1:8" hidden="1" x14ac:dyDescent="0.2">
      <c r="A1146" s="3">
        <v>42490</v>
      </c>
      <c r="B1146" t="s">
        <v>221</v>
      </c>
      <c r="C1146">
        <v>45</v>
      </c>
      <c r="E1146" t="s">
        <v>6</v>
      </c>
      <c r="F1146" t="s">
        <v>5</v>
      </c>
      <c r="G1146" s="2">
        <v>0</v>
      </c>
      <c r="H1146" s="2">
        <v>530656</v>
      </c>
    </row>
    <row r="1147" spans="1:8" hidden="1" x14ac:dyDescent="0.2">
      <c r="A1147" s="3">
        <v>42490</v>
      </c>
      <c r="B1147" t="s">
        <v>221</v>
      </c>
      <c r="C1147">
        <v>46</v>
      </c>
      <c r="E1147" t="s">
        <v>64</v>
      </c>
      <c r="F1147" t="s">
        <v>63</v>
      </c>
      <c r="G1147" s="2">
        <v>8827</v>
      </c>
      <c r="H1147" s="2">
        <v>0</v>
      </c>
    </row>
    <row r="1148" spans="1:8" hidden="1" x14ac:dyDescent="0.2">
      <c r="A1148" s="3">
        <v>42490</v>
      </c>
      <c r="B1148" t="s">
        <v>221</v>
      </c>
      <c r="C1148">
        <v>46</v>
      </c>
      <c r="E1148" t="s">
        <v>6</v>
      </c>
      <c r="F1148" t="s">
        <v>5</v>
      </c>
      <c r="G1148" s="2">
        <v>0</v>
      </c>
      <c r="H1148" s="2">
        <v>8827</v>
      </c>
    </row>
    <row r="1149" spans="1:8" hidden="1" x14ac:dyDescent="0.2">
      <c r="A1149" s="3">
        <v>42490</v>
      </c>
      <c r="B1149" t="s">
        <v>221</v>
      </c>
      <c r="C1149">
        <v>47</v>
      </c>
      <c r="E1149" t="s">
        <v>64</v>
      </c>
      <c r="F1149" t="s">
        <v>63</v>
      </c>
      <c r="G1149" s="2">
        <v>61813.5</v>
      </c>
      <c r="H1149" s="2">
        <v>0</v>
      </c>
    </row>
    <row r="1150" spans="1:8" hidden="1" x14ac:dyDescent="0.2">
      <c r="A1150" s="3">
        <v>42490</v>
      </c>
      <c r="B1150" t="s">
        <v>221</v>
      </c>
      <c r="C1150">
        <v>47</v>
      </c>
      <c r="E1150" t="s">
        <v>6</v>
      </c>
      <c r="F1150" t="s">
        <v>5</v>
      </c>
      <c r="G1150" s="2">
        <v>0</v>
      </c>
      <c r="H1150" s="2">
        <v>61813.5</v>
      </c>
    </row>
    <row r="1151" spans="1:8" hidden="1" x14ac:dyDescent="0.2">
      <c r="A1151" s="3">
        <v>42490</v>
      </c>
      <c r="B1151" t="s">
        <v>221</v>
      </c>
      <c r="C1151">
        <v>48</v>
      </c>
      <c r="E1151" t="s">
        <v>64</v>
      </c>
      <c r="F1151" t="s">
        <v>63</v>
      </c>
      <c r="G1151" s="2">
        <v>296702</v>
      </c>
      <c r="H1151" s="2">
        <v>0</v>
      </c>
    </row>
    <row r="1152" spans="1:8" hidden="1" x14ac:dyDescent="0.2">
      <c r="A1152" s="3">
        <v>42490</v>
      </c>
      <c r="B1152" t="s">
        <v>221</v>
      </c>
      <c r="C1152">
        <v>48</v>
      </c>
      <c r="E1152" t="s">
        <v>6</v>
      </c>
      <c r="F1152" t="s">
        <v>5</v>
      </c>
      <c r="G1152" s="2">
        <v>0</v>
      </c>
      <c r="H1152" s="2">
        <v>296702</v>
      </c>
    </row>
    <row r="1153" spans="1:8" hidden="1" x14ac:dyDescent="0.2">
      <c r="A1153" s="3">
        <v>42490</v>
      </c>
      <c r="B1153" t="s">
        <v>221</v>
      </c>
      <c r="C1153">
        <v>49</v>
      </c>
      <c r="E1153" t="s">
        <v>64</v>
      </c>
      <c r="F1153" t="s">
        <v>63</v>
      </c>
      <c r="G1153" s="2">
        <v>1167838</v>
      </c>
      <c r="H1153" s="2">
        <v>0</v>
      </c>
    </row>
    <row r="1154" spans="1:8" hidden="1" x14ac:dyDescent="0.2">
      <c r="A1154" s="3">
        <v>42490</v>
      </c>
      <c r="B1154" t="s">
        <v>221</v>
      </c>
      <c r="C1154">
        <v>49</v>
      </c>
      <c r="E1154" t="s">
        <v>6</v>
      </c>
      <c r="F1154" t="s">
        <v>5</v>
      </c>
      <c r="G1154" s="2">
        <v>0</v>
      </c>
      <c r="H1154" s="2">
        <v>1167838</v>
      </c>
    </row>
    <row r="1155" spans="1:8" hidden="1" x14ac:dyDescent="0.2">
      <c r="A1155" s="3">
        <v>42490</v>
      </c>
      <c r="B1155" t="s">
        <v>221</v>
      </c>
      <c r="C1155">
        <v>50</v>
      </c>
      <c r="E1155" t="s">
        <v>64</v>
      </c>
      <c r="F1155" t="s">
        <v>63</v>
      </c>
      <c r="G1155" s="2">
        <v>8232</v>
      </c>
      <c r="H1155" s="2">
        <v>0</v>
      </c>
    </row>
    <row r="1156" spans="1:8" hidden="1" x14ac:dyDescent="0.2">
      <c r="A1156" s="3">
        <v>42490</v>
      </c>
      <c r="B1156" t="s">
        <v>221</v>
      </c>
      <c r="C1156">
        <v>50</v>
      </c>
      <c r="E1156" t="s">
        <v>6</v>
      </c>
      <c r="F1156" t="s">
        <v>5</v>
      </c>
      <c r="G1156" s="2">
        <v>0</v>
      </c>
      <c r="H1156" s="2">
        <v>8232</v>
      </c>
    </row>
    <row r="1157" spans="1:8" hidden="1" x14ac:dyDescent="0.2">
      <c r="A1157" s="3">
        <v>42490</v>
      </c>
      <c r="B1157" t="s">
        <v>221</v>
      </c>
      <c r="C1157">
        <v>51</v>
      </c>
      <c r="E1157" t="s">
        <v>64</v>
      </c>
      <c r="F1157" t="s">
        <v>63</v>
      </c>
      <c r="G1157" s="2">
        <v>297605</v>
      </c>
      <c r="H1157" s="2">
        <v>0</v>
      </c>
    </row>
    <row r="1158" spans="1:8" hidden="1" x14ac:dyDescent="0.2">
      <c r="A1158" s="3">
        <v>42490</v>
      </c>
      <c r="B1158" t="s">
        <v>221</v>
      </c>
      <c r="C1158">
        <v>51</v>
      </c>
      <c r="E1158" t="s">
        <v>6</v>
      </c>
      <c r="F1158" t="s">
        <v>5</v>
      </c>
      <c r="G1158" s="2">
        <v>0</v>
      </c>
      <c r="H1158" s="2">
        <v>297605</v>
      </c>
    </row>
    <row r="1159" spans="1:8" hidden="1" x14ac:dyDescent="0.2">
      <c r="A1159" s="3">
        <v>42490</v>
      </c>
      <c r="B1159" t="s">
        <v>221</v>
      </c>
      <c r="C1159">
        <v>52</v>
      </c>
      <c r="E1159" t="s">
        <v>64</v>
      </c>
      <c r="F1159" t="s">
        <v>63</v>
      </c>
      <c r="G1159" s="2">
        <v>21000</v>
      </c>
      <c r="H1159" s="2">
        <v>0</v>
      </c>
    </row>
    <row r="1160" spans="1:8" hidden="1" x14ac:dyDescent="0.2">
      <c r="A1160" s="3">
        <v>42490</v>
      </c>
      <c r="B1160" t="s">
        <v>221</v>
      </c>
      <c r="C1160">
        <v>52</v>
      </c>
      <c r="E1160" t="s">
        <v>6</v>
      </c>
      <c r="F1160" t="s">
        <v>5</v>
      </c>
      <c r="G1160" s="2">
        <v>0</v>
      </c>
      <c r="H1160" s="2">
        <v>21000</v>
      </c>
    </row>
    <row r="1161" spans="1:8" hidden="1" x14ac:dyDescent="0.2">
      <c r="A1161" s="3">
        <v>42490</v>
      </c>
      <c r="B1161" t="s">
        <v>221</v>
      </c>
      <c r="C1161">
        <v>53</v>
      </c>
      <c r="E1161" t="s">
        <v>64</v>
      </c>
      <c r="F1161" t="s">
        <v>63</v>
      </c>
      <c r="G1161" s="2">
        <v>125893.81000000001</v>
      </c>
      <c r="H1161" s="2">
        <v>0</v>
      </c>
    </row>
    <row r="1162" spans="1:8" hidden="1" x14ac:dyDescent="0.2">
      <c r="A1162" s="3">
        <v>42490</v>
      </c>
      <c r="B1162" t="s">
        <v>221</v>
      </c>
      <c r="C1162">
        <v>53</v>
      </c>
      <c r="E1162" t="s">
        <v>6</v>
      </c>
      <c r="F1162" t="s">
        <v>5</v>
      </c>
      <c r="G1162" s="2">
        <v>0</v>
      </c>
      <c r="H1162" s="2">
        <v>125893.81000000001</v>
      </c>
    </row>
    <row r="1163" spans="1:8" hidden="1" x14ac:dyDescent="0.2">
      <c r="A1163" s="3">
        <v>42490</v>
      </c>
      <c r="B1163" t="s">
        <v>221</v>
      </c>
      <c r="C1163">
        <v>54</v>
      </c>
      <c r="E1163" t="s">
        <v>10</v>
      </c>
      <c r="F1163" t="s">
        <v>8</v>
      </c>
      <c r="G1163" s="2">
        <v>38500</v>
      </c>
      <c r="H1163" s="2">
        <v>0</v>
      </c>
    </row>
    <row r="1164" spans="1:8" hidden="1" x14ac:dyDescent="0.2">
      <c r="A1164" s="3">
        <v>42490</v>
      </c>
      <c r="B1164" t="s">
        <v>221</v>
      </c>
      <c r="C1164">
        <v>54</v>
      </c>
      <c r="E1164" t="s">
        <v>6</v>
      </c>
      <c r="F1164" t="s">
        <v>5</v>
      </c>
      <c r="G1164" s="2">
        <v>0</v>
      </c>
      <c r="H1164" s="2">
        <v>38500</v>
      </c>
    </row>
    <row r="1165" spans="1:8" hidden="1" x14ac:dyDescent="0.2">
      <c r="A1165" s="3">
        <v>42490</v>
      </c>
      <c r="B1165" t="s">
        <v>221</v>
      </c>
      <c r="C1165">
        <v>55</v>
      </c>
      <c r="E1165" t="s">
        <v>10</v>
      </c>
      <c r="F1165" t="s">
        <v>8</v>
      </c>
      <c r="G1165" s="2">
        <v>25247.39</v>
      </c>
      <c r="H1165" s="2">
        <v>0</v>
      </c>
    </row>
    <row r="1166" spans="1:8" hidden="1" x14ac:dyDescent="0.2">
      <c r="A1166" s="3">
        <v>42490</v>
      </c>
      <c r="B1166" t="s">
        <v>221</v>
      </c>
      <c r="C1166">
        <v>55</v>
      </c>
      <c r="E1166" t="s">
        <v>6</v>
      </c>
      <c r="F1166" t="s">
        <v>5</v>
      </c>
      <c r="G1166" s="2">
        <v>0</v>
      </c>
      <c r="H1166" s="2">
        <v>25247.39</v>
      </c>
    </row>
    <row r="1167" spans="1:8" hidden="1" x14ac:dyDescent="0.2">
      <c r="A1167" s="3">
        <v>42490</v>
      </c>
      <c r="B1167" t="s">
        <v>221</v>
      </c>
      <c r="C1167">
        <v>56</v>
      </c>
      <c r="E1167" t="s">
        <v>10</v>
      </c>
      <c r="F1167" t="s">
        <v>8</v>
      </c>
      <c r="G1167" s="2">
        <v>70700</v>
      </c>
      <c r="H1167" s="2">
        <v>0</v>
      </c>
    </row>
    <row r="1168" spans="1:8" hidden="1" x14ac:dyDescent="0.2">
      <c r="A1168" s="3">
        <v>42490</v>
      </c>
      <c r="B1168" t="s">
        <v>221</v>
      </c>
      <c r="C1168">
        <v>56</v>
      </c>
      <c r="E1168" t="s">
        <v>6</v>
      </c>
      <c r="F1168" t="s">
        <v>5</v>
      </c>
      <c r="G1168" s="2">
        <v>0</v>
      </c>
      <c r="H1168" s="2">
        <v>70700</v>
      </c>
    </row>
    <row r="1169" spans="1:8" hidden="1" x14ac:dyDescent="0.2">
      <c r="A1169" s="3">
        <v>42490</v>
      </c>
      <c r="B1169" t="s">
        <v>221</v>
      </c>
      <c r="C1169">
        <v>57</v>
      </c>
      <c r="E1169" t="s">
        <v>123</v>
      </c>
      <c r="F1169" t="s">
        <v>117</v>
      </c>
      <c r="G1169" s="2">
        <v>85505</v>
      </c>
      <c r="H1169" s="2">
        <v>0</v>
      </c>
    </row>
    <row r="1170" spans="1:8" hidden="1" x14ac:dyDescent="0.2">
      <c r="A1170" s="3">
        <v>42490</v>
      </c>
      <c r="B1170" t="s">
        <v>221</v>
      </c>
      <c r="C1170">
        <v>57</v>
      </c>
      <c r="E1170" t="s">
        <v>6</v>
      </c>
      <c r="F1170" t="s">
        <v>5</v>
      </c>
      <c r="G1170" s="2">
        <v>0</v>
      </c>
      <c r="H1170" s="2">
        <v>85505</v>
      </c>
    </row>
    <row r="1171" spans="1:8" hidden="1" x14ac:dyDescent="0.2">
      <c r="A1171" s="3">
        <v>42490</v>
      </c>
      <c r="B1171" t="s">
        <v>221</v>
      </c>
      <c r="C1171">
        <v>58</v>
      </c>
      <c r="E1171" t="s">
        <v>154</v>
      </c>
      <c r="F1171" s="4" t="s">
        <v>333</v>
      </c>
      <c r="G1171" s="2">
        <v>81059.650000000009</v>
      </c>
      <c r="H1171" s="2">
        <v>0</v>
      </c>
    </row>
    <row r="1172" spans="1:8" hidden="1" x14ac:dyDescent="0.2">
      <c r="A1172" s="3">
        <v>42490</v>
      </c>
      <c r="B1172" t="s">
        <v>221</v>
      </c>
      <c r="C1172">
        <v>58</v>
      </c>
      <c r="E1172" t="s">
        <v>174</v>
      </c>
      <c r="F1172" s="4" t="s">
        <v>333</v>
      </c>
      <c r="G1172" s="2">
        <v>2940</v>
      </c>
      <c r="H1172" s="2">
        <v>0</v>
      </c>
    </row>
    <row r="1173" spans="1:8" hidden="1" x14ac:dyDescent="0.2">
      <c r="A1173" s="3">
        <v>42490</v>
      </c>
      <c r="B1173" t="s">
        <v>221</v>
      </c>
      <c r="C1173">
        <v>58</v>
      </c>
      <c r="E1173" t="s">
        <v>186</v>
      </c>
      <c r="F1173" s="4" t="s">
        <v>333</v>
      </c>
      <c r="G1173" s="2">
        <v>20282.5</v>
      </c>
      <c r="H1173" s="2">
        <v>0</v>
      </c>
    </row>
    <row r="1174" spans="1:8" hidden="1" x14ac:dyDescent="0.2">
      <c r="A1174" s="3">
        <v>42490</v>
      </c>
      <c r="B1174" t="s">
        <v>221</v>
      </c>
      <c r="C1174">
        <v>58</v>
      </c>
      <c r="E1174" t="s">
        <v>100</v>
      </c>
      <c r="F1174" s="4" t="s">
        <v>330</v>
      </c>
      <c r="G1174" s="2">
        <v>1982.68</v>
      </c>
      <c r="H1174" s="2">
        <v>0</v>
      </c>
    </row>
    <row r="1175" spans="1:8" hidden="1" x14ac:dyDescent="0.2">
      <c r="A1175" s="3">
        <v>42490</v>
      </c>
      <c r="B1175" t="s">
        <v>221</v>
      </c>
      <c r="C1175">
        <v>58</v>
      </c>
      <c r="E1175" t="s">
        <v>182</v>
      </c>
      <c r="F1175" s="4" t="s">
        <v>333</v>
      </c>
      <c r="G1175" s="2">
        <v>49466.200000000004</v>
      </c>
      <c r="H1175" s="2">
        <v>0</v>
      </c>
    </row>
    <row r="1176" spans="1:8" hidden="1" x14ac:dyDescent="0.2">
      <c r="A1176" s="3">
        <v>42490</v>
      </c>
      <c r="B1176" t="s">
        <v>221</v>
      </c>
      <c r="C1176">
        <v>58</v>
      </c>
      <c r="E1176" t="s">
        <v>180</v>
      </c>
      <c r="F1176" s="4" t="s">
        <v>333</v>
      </c>
      <c r="G1176" s="2">
        <v>22858.43</v>
      </c>
      <c r="H1176" s="2">
        <v>0</v>
      </c>
    </row>
    <row r="1177" spans="1:8" hidden="1" x14ac:dyDescent="0.2">
      <c r="A1177" s="3">
        <v>42490</v>
      </c>
      <c r="B1177" t="s">
        <v>221</v>
      </c>
      <c r="C1177">
        <v>58</v>
      </c>
      <c r="E1177" t="s">
        <v>100</v>
      </c>
      <c r="F1177" s="4" t="s">
        <v>330</v>
      </c>
      <c r="G1177" s="2">
        <v>2971.5699999999997</v>
      </c>
      <c r="H1177" s="2">
        <v>0</v>
      </c>
    </row>
    <row r="1178" spans="1:8" hidden="1" x14ac:dyDescent="0.2">
      <c r="A1178" s="3">
        <v>42490</v>
      </c>
      <c r="B1178" t="s">
        <v>221</v>
      </c>
      <c r="C1178">
        <v>58</v>
      </c>
      <c r="E1178" t="s">
        <v>170</v>
      </c>
      <c r="F1178" s="4" t="s">
        <v>333</v>
      </c>
      <c r="G1178" s="2">
        <v>1617</v>
      </c>
      <c r="H1178" s="2">
        <v>0</v>
      </c>
    </row>
    <row r="1179" spans="1:8" hidden="1" x14ac:dyDescent="0.2">
      <c r="A1179" s="3">
        <v>42490</v>
      </c>
      <c r="B1179" t="s">
        <v>221</v>
      </c>
      <c r="C1179">
        <v>58</v>
      </c>
      <c r="E1179" t="s">
        <v>184</v>
      </c>
      <c r="F1179" s="4" t="s">
        <v>333</v>
      </c>
      <c r="G1179" s="2">
        <v>9162.3000000000011</v>
      </c>
      <c r="H1179" s="2">
        <v>0</v>
      </c>
    </row>
    <row r="1180" spans="1:8" hidden="1" x14ac:dyDescent="0.2">
      <c r="A1180" s="3">
        <v>42490</v>
      </c>
      <c r="B1180" t="s">
        <v>221</v>
      </c>
      <c r="C1180">
        <v>58</v>
      </c>
      <c r="E1180" t="s">
        <v>162</v>
      </c>
      <c r="F1180" s="4" t="s">
        <v>333</v>
      </c>
      <c r="G1180" s="2">
        <v>5670</v>
      </c>
      <c r="H1180" s="2">
        <v>0</v>
      </c>
    </row>
    <row r="1181" spans="1:8" hidden="1" x14ac:dyDescent="0.2">
      <c r="A1181" s="3">
        <v>42490</v>
      </c>
      <c r="B1181" t="s">
        <v>221</v>
      </c>
      <c r="C1181">
        <v>58</v>
      </c>
      <c r="E1181" t="s">
        <v>6</v>
      </c>
      <c r="F1181" t="s">
        <v>5</v>
      </c>
      <c r="G1181" s="2">
        <v>0</v>
      </c>
      <c r="H1181" s="2">
        <v>198010.33</v>
      </c>
    </row>
    <row r="1182" spans="1:8" hidden="1" x14ac:dyDescent="0.2">
      <c r="A1182" s="3">
        <v>42490</v>
      </c>
      <c r="B1182" t="s">
        <v>221</v>
      </c>
      <c r="C1182">
        <v>59</v>
      </c>
      <c r="E1182" t="s">
        <v>58</v>
      </c>
      <c r="F1182" t="s">
        <v>59</v>
      </c>
      <c r="G1182" s="2">
        <v>259198.16999999998</v>
      </c>
      <c r="H1182" s="2">
        <v>0</v>
      </c>
    </row>
    <row r="1183" spans="1:8" hidden="1" x14ac:dyDescent="0.2">
      <c r="A1183" s="3">
        <v>42490</v>
      </c>
      <c r="B1183" t="s">
        <v>221</v>
      </c>
      <c r="C1183">
        <v>59</v>
      </c>
      <c r="E1183" t="s">
        <v>100</v>
      </c>
      <c r="F1183" s="4" t="s">
        <v>330</v>
      </c>
      <c r="G1183" s="2">
        <v>33695.829999999994</v>
      </c>
      <c r="H1183" s="2">
        <v>0</v>
      </c>
    </row>
    <row r="1184" spans="1:8" hidden="1" x14ac:dyDescent="0.2">
      <c r="A1184" s="3">
        <v>42490</v>
      </c>
      <c r="B1184" t="s">
        <v>221</v>
      </c>
      <c r="C1184">
        <v>59</v>
      </c>
      <c r="E1184" t="s">
        <v>64</v>
      </c>
      <c r="F1184" t="s">
        <v>63</v>
      </c>
      <c r="G1184" s="2">
        <v>0</v>
      </c>
      <c r="H1184" s="2">
        <v>292894</v>
      </c>
    </row>
    <row r="1185" spans="1:8" hidden="1" x14ac:dyDescent="0.2">
      <c r="A1185" s="3">
        <v>42490</v>
      </c>
      <c r="B1185" t="s">
        <v>221</v>
      </c>
      <c r="C1185">
        <v>60</v>
      </c>
      <c r="E1185" t="s">
        <v>58</v>
      </c>
      <c r="F1185" t="s">
        <v>59</v>
      </c>
      <c r="G1185" s="2">
        <v>6789.09</v>
      </c>
      <c r="H1185" s="2">
        <v>0</v>
      </c>
    </row>
    <row r="1186" spans="1:8" hidden="1" x14ac:dyDescent="0.2">
      <c r="A1186" s="3">
        <v>42490</v>
      </c>
      <c r="B1186" t="s">
        <v>221</v>
      </c>
      <c r="C1186">
        <v>60</v>
      </c>
      <c r="E1186" t="s">
        <v>100</v>
      </c>
      <c r="F1186" s="4" t="s">
        <v>330</v>
      </c>
      <c r="G1186" s="2">
        <v>882.91</v>
      </c>
      <c r="H1186" s="2">
        <v>0</v>
      </c>
    </row>
    <row r="1187" spans="1:8" hidden="1" x14ac:dyDescent="0.2">
      <c r="A1187" s="3">
        <v>42490</v>
      </c>
      <c r="B1187" t="s">
        <v>221</v>
      </c>
      <c r="C1187">
        <v>60</v>
      </c>
      <c r="E1187" t="s">
        <v>166</v>
      </c>
      <c r="F1187" s="4" t="s">
        <v>333</v>
      </c>
      <c r="G1187" s="2">
        <v>560</v>
      </c>
      <c r="H1187" s="2">
        <v>0</v>
      </c>
    </row>
    <row r="1188" spans="1:8" hidden="1" x14ac:dyDescent="0.2">
      <c r="A1188" s="3">
        <v>42490</v>
      </c>
      <c r="B1188" t="s">
        <v>221</v>
      </c>
      <c r="C1188">
        <v>60</v>
      </c>
      <c r="E1188" t="s">
        <v>64</v>
      </c>
      <c r="F1188" t="s">
        <v>63</v>
      </c>
      <c r="G1188" s="2">
        <v>0</v>
      </c>
      <c r="H1188" s="2">
        <v>7672</v>
      </c>
    </row>
    <row r="1189" spans="1:8" hidden="1" x14ac:dyDescent="0.2">
      <c r="A1189" s="3">
        <v>42490</v>
      </c>
      <c r="B1189" t="s">
        <v>221</v>
      </c>
      <c r="C1189">
        <v>60</v>
      </c>
      <c r="E1189" t="s">
        <v>64</v>
      </c>
      <c r="F1189" t="s">
        <v>63</v>
      </c>
      <c r="G1189" s="2">
        <v>0</v>
      </c>
      <c r="H1189" s="2">
        <v>560</v>
      </c>
    </row>
    <row r="1190" spans="1:8" hidden="1" x14ac:dyDescent="0.2">
      <c r="A1190" s="3">
        <v>42490</v>
      </c>
      <c r="B1190" t="s">
        <v>221</v>
      </c>
      <c r="C1190">
        <v>61</v>
      </c>
      <c r="E1190" t="s">
        <v>176</v>
      </c>
      <c r="F1190" s="4" t="s">
        <v>333</v>
      </c>
      <c r="G1190" s="2">
        <v>4955.72</v>
      </c>
      <c r="H1190" s="2">
        <v>0</v>
      </c>
    </row>
    <row r="1191" spans="1:8" hidden="1" x14ac:dyDescent="0.2">
      <c r="A1191" s="3">
        <v>42490</v>
      </c>
      <c r="B1191" t="s">
        <v>221</v>
      </c>
      <c r="C1191">
        <v>61</v>
      </c>
      <c r="E1191" t="s">
        <v>100</v>
      </c>
      <c r="F1191" s="4" t="s">
        <v>330</v>
      </c>
      <c r="G1191" s="2">
        <v>644.28000000000009</v>
      </c>
      <c r="H1191" s="2">
        <v>0</v>
      </c>
    </row>
    <row r="1192" spans="1:8" hidden="1" x14ac:dyDescent="0.2">
      <c r="A1192" s="3">
        <v>42490</v>
      </c>
      <c r="B1192" t="s">
        <v>221</v>
      </c>
      <c r="C1192">
        <v>61</v>
      </c>
      <c r="E1192" t="s">
        <v>58</v>
      </c>
      <c r="F1192" t="s">
        <v>59</v>
      </c>
      <c r="G1192" s="2">
        <v>18584.09</v>
      </c>
      <c r="H1192" s="2">
        <v>0</v>
      </c>
    </row>
    <row r="1193" spans="1:8" hidden="1" x14ac:dyDescent="0.2">
      <c r="A1193" s="3">
        <v>42490</v>
      </c>
      <c r="B1193" t="s">
        <v>221</v>
      </c>
      <c r="C1193">
        <v>61</v>
      </c>
      <c r="E1193" t="s">
        <v>100</v>
      </c>
      <c r="F1193" s="4" t="s">
        <v>330</v>
      </c>
      <c r="G1193" s="2">
        <v>2415.91</v>
      </c>
      <c r="H1193" s="2">
        <v>0</v>
      </c>
    </row>
    <row r="1194" spans="1:8" hidden="1" x14ac:dyDescent="0.2">
      <c r="A1194" s="3">
        <v>42490</v>
      </c>
      <c r="B1194" t="s">
        <v>221</v>
      </c>
      <c r="C1194">
        <v>61</v>
      </c>
      <c r="E1194" t="s">
        <v>64</v>
      </c>
      <c r="F1194" t="s">
        <v>63</v>
      </c>
      <c r="G1194" s="2">
        <v>0</v>
      </c>
      <c r="H1194" s="2">
        <v>5600</v>
      </c>
    </row>
    <row r="1195" spans="1:8" hidden="1" x14ac:dyDescent="0.2">
      <c r="A1195" s="3">
        <v>42490</v>
      </c>
      <c r="B1195" t="s">
        <v>221</v>
      </c>
      <c r="C1195">
        <v>61</v>
      </c>
      <c r="E1195" t="s">
        <v>64</v>
      </c>
      <c r="F1195" t="s">
        <v>63</v>
      </c>
      <c r="G1195" s="2">
        <v>0</v>
      </c>
      <c r="H1195" s="2">
        <v>21000</v>
      </c>
    </row>
    <row r="1196" spans="1:8" hidden="1" x14ac:dyDescent="0.2">
      <c r="A1196" s="3">
        <v>42490</v>
      </c>
      <c r="B1196" t="s">
        <v>221</v>
      </c>
      <c r="C1196">
        <v>62</v>
      </c>
      <c r="E1196" t="s">
        <v>58</v>
      </c>
      <c r="F1196" t="s">
        <v>59</v>
      </c>
      <c r="G1196" s="2">
        <v>12282.13</v>
      </c>
      <c r="H1196" s="2">
        <v>0</v>
      </c>
    </row>
    <row r="1197" spans="1:8" hidden="1" x14ac:dyDescent="0.2">
      <c r="A1197" s="3">
        <v>42490</v>
      </c>
      <c r="B1197" t="s">
        <v>221</v>
      </c>
      <c r="C1197">
        <v>62</v>
      </c>
      <c r="E1197" t="s">
        <v>100</v>
      </c>
      <c r="F1197" s="4" t="s">
        <v>330</v>
      </c>
      <c r="G1197" s="2">
        <v>1105.3699999999999</v>
      </c>
      <c r="H1197" s="2">
        <v>0</v>
      </c>
    </row>
    <row r="1198" spans="1:8" hidden="1" x14ac:dyDescent="0.2">
      <c r="A1198" s="3">
        <v>42490</v>
      </c>
      <c r="B1198" t="s">
        <v>221</v>
      </c>
      <c r="C1198">
        <v>62</v>
      </c>
      <c r="E1198" t="s">
        <v>64</v>
      </c>
      <c r="F1198" t="s">
        <v>63</v>
      </c>
      <c r="G1198" s="2">
        <v>0</v>
      </c>
      <c r="H1198" s="2">
        <v>13387.5</v>
      </c>
    </row>
    <row r="1199" spans="1:8" hidden="1" x14ac:dyDescent="0.2">
      <c r="A1199" s="3">
        <v>42490</v>
      </c>
      <c r="B1199" t="s">
        <v>221</v>
      </c>
      <c r="C1199">
        <v>63</v>
      </c>
      <c r="E1199" t="s">
        <v>58</v>
      </c>
      <c r="F1199" t="s">
        <v>59</v>
      </c>
      <c r="G1199" s="2">
        <v>137225.69</v>
      </c>
      <c r="H1199" s="2">
        <v>0</v>
      </c>
    </row>
    <row r="1200" spans="1:8" hidden="1" x14ac:dyDescent="0.2">
      <c r="A1200" s="3">
        <v>42490</v>
      </c>
      <c r="B1200" t="s">
        <v>221</v>
      </c>
      <c r="C1200">
        <v>63</v>
      </c>
      <c r="E1200" t="s">
        <v>100</v>
      </c>
      <c r="F1200" s="4" t="s">
        <v>330</v>
      </c>
      <c r="G1200" s="2">
        <v>12350.31</v>
      </c>
      <c r="H1200" s="2">
        <v>0</v>
      </c>
    </row>
    <row r="1201" spans="1:8" hidden="1" x14ac:dyDescent="0.2">
      <c r="A1201" s="3">
        <v>42490</v>
      </c>
      <c r="B1201" t="s">
        <v>221</v>
      </c>
      <c r="C1201">
        <v>63</v>
      </c>
      <c r="E1201" t="s">
        <v>64</v>
      </c>
      <c r="F1201" t="s">
        <v>63</v>
      </c>
      <c r="G1201" s="2">
        <v>0</v>
      </c>
      <c r="H1201" s="2">
        <v>149576</v>
      </c>
    </row>
    <row r="1202" spans="1:8" hidden="1" x14ac:dyDescent="0.2">
      <c r="A1202" s="3">
        <v>42490</v>
      </c>
      <c r="B1202" t="s">
        <v>221</v>
      </c>
      <c r="C1202">
        <v>64</v>
      </c>
      <c r="E1202" t="s">
        <v>58</v>
      </c>
      <c r="F1202" t="s">
        <v>59</v>
      </c>
      <c r="G1202" s="2">
        <v>20820.309999999998</v>
      </c>
      <c r="H1202" s="2">
        <v>0</v>
      </c>
    </row>
    <row r="1203" spans="1:8" hidden="1" x14ac:dyDescent="0.2">
      <c r="A1203" s="3">
        <v>42490</v>
      </c>
      <c r="B1203" t="s">
        <v>221</v>
      </c>
      <c r="C1203">
        <v>64</v>
      </c>
      <c r="E1203" t="s">
        <v>100</v>
      </c>
      <c r="F1203" s="4" t="s">
        <v>330</v>
      </c>
      <c r="G1203" s="2">
        <v>2706.69</v>
      </c>
      <c r="H1203" s="2">
        <v>0</v>
      </c>
    </row>
    <row r="1204" spans="1:8" hidden="1" x14ac:dyDescent="0.2">
      <c r="A1204" s="3">
        <v>42490</v>
      </c>
      <c r="B1204" t="s">
        <v>221</v>
      </c>
      <c r="C1204">
        <v>64</v>
      </c>
      <c r="E1204" t="s">
        <v>64</v>
      </c>
      <c r="F1204" t="s">
        <v>63</v>
      </c>
      <c r="G1204" s="2">
        <v>0</v>
      </c>
      <c r="H1204" s="2">
        <v>23527</v>
      </c>
    </row>
    <row r="1205" spans="1:8" hidden="1" x14ac:dyDescent="0.2">
      <c r="A1205" s="3">
        <v>42490</v>
      </c>
      <c r="B1205" t="s">
        <v>221</v>
      </c>
      <c r="C1205">
        <v>65</v>
      </c>
      <c r="E1205" t="s">
        <v>58</v>
      </c>
      <c r="F1205" t="s">
        <v>59</v>
      </c>
      <c r="G1205" s="2">
        <v>551135.34</v>
      </c>
      <c r="H1205" s="2">
        <v>0</v>
      </c>
    </row>
    <row r="1206" spans="1:8" hidden="1" x14ac:dyDescent="0.2">
      <c r="A1206" s="3">
        <v>42490</v>
      </c>
      <c r="B1206" t="s">
        <v>221</v>
      </c>
      <c r="C1206">
        <v>65</v>
      </c>
      <c r="E1206" t="s">
        <v>100</v>
      </c>
      <c r="F1206" s="4" t="s">
        <v>330</v>
      </c>
      <c r="G1206" s="2">
        <v>71647.659999999989</v>
      </c>
      <c r="H1206" s="2">
        <v>0</v>
      </c>
    </row>
    <row r="1207" spans="1:8" hidden="1" x14ac:dyDescent="0.2">
      <c r="A1207" s="3">
        <v>42490</v>
      </c>
      <c r="B1207" t="s">
        <v>221</v>
      </c>
      <c r="C1207">
        <v>65</v>
      </c>
      <c r="E1207" t="s">
        <v>64</v>
      </c>
      <c r="F1207" t="s">
        <v>63</v>
      </c>
      <c r="G1207" s="2">
        <v>0</v>
      </c>
      <c r="H1207" s="2">
        <v>622783</v>
      </c>
    </row>
    <row r="1208" spans="1:8" hidden="1" x14ac:dyDescent="0.2">
      <c r="A1208" s="3">
        <v>42490</v>
      </c>
      <c r="B1208" t="s">
        <v>221</v>
      </c>
      <c r="C1208">
        <v>66</v>
      </c>
      <c r="E1208" t="s">
        <v>58</v>
      </c>
      <c r="F1208" t="s">
        <v>59</v>
      </c>
      <c r="G1208" s="2">
        <v>594411.43999999994</v>
      </c>
      <c r="H1208" s="2">
        <v>0</v>
      </c>
    </row>
    <row r="1209" spans="1:8" hidden="1" x14ac:dyDescent="0.2">
      <c r="A1209" s="3">
        <v>42490</v>
      </c>
      <c r="B1209" t="s">
        <v>221</v>
      </c>
      <c r="C1209">
        <v>66</v>
      </c>
      <c r="E1209" t="s">
        <v>100</v>
      </c>
      <c r="F1209" s="4" t="s">
        <v>330</v>
      </c>
      <c r="G1209" s="2">
        <v>77273.56</v>
      </c>
      <c r="H1209" s="2">
        <v>0</v>
      </c>
    </row>
    <row r="1210" spans="1:8" hidden="1" x14ac:dyDescent="0.2">
      <c r="A1210" s="3">
        <v>42490</v>
      </c>
      <c r="B1210" t="s">
        <v>221</v>
      </c>
      <c r="C1210">
        <v>66</v>
      </c>
      <c r="E1210" t="s">
        <v>64</v>
      </c>
      <c r="F1210" t="s">
        <v>63</v>
      </c>
      <c r="G1210" s="2">
        <v>0</v>
      </c>
      <c r="H1210" s="2">
        <v>671685</v>
      </c>
    </row>
    <row r="1211" spans="1:8" hidden="1" x14ac:dyDescent="0.2">
      <c r="A1211" s="3">
        <v>42490</v>
      </c>
      <c r="B1211" t="s">
        <v>221</v>
      </c>
      <c r="C1211">
        <v>67</v>
      </c>
      <c r="E1211" t="s">
        <v>58</v>
      </c>
      <c r="F1211" t="s">
        <v>59</v>
      </c>
      <c r="G1211" s="2">
        <v>111410.46</v>
      </c>
      <c r="H1211" s="2">
        <v>0</v>
      </c>
    </row>
    <row r="1212" spans="1:8" hidden="1" x14ac:dyDescent="0.2">
      <c r="A1212" s="3">
        <v>42490</v>
      </c>
      <c r="B1212" t="s">
        <v>221</v>
      </c>
      <c r="C1212">
        <v>67</v>
      </c>
      <c r="E1212" t="s">
        <v>100</v>
      </c>
      <c r="F1212" s="4" t="s">
        <v>330</v>
      </c>
      <c r="G1212" s="2">
        <v>14483.350000000002</v>
      </c>
      <c r="H1212" s="2">
        <v>0</v>
      </c>
    </row>
    <row r="1213" spans="1:8" hidden="1" x14ac:dyDescent="0.2">
      <c r="A1213" s="3">
        <v>42490</v>
      </c>
      <c r="B1213" t="s">
        <v>221</v>
      </c>
      <c r="C1213">
        <v>67</v>
      </c>
      <c r="E1213" t="s">
        <v>64</v>
      </c>
      <c r="F1213" t="s">
        <v>63</v>
      </c>
      <c r="G1213" s="2">
        <v>0</v>
      </c>
      <c r="H1213" s="2">
        <v>125893.81000000001</v>
      </c>
    </row>
    <row r="1214" spans="1:8" hidden="1" x14ac:dyDescent="0.2">
      <c r="A1214" s="3">
        <v>42490</v>
      </c>
      <c r="B1214" t="s">
        <v>221</v>
      </c>
      <c r="C1214">
        <v>68</v>
      </c>
      <c r="E1214" t="s">
        <v>58</v>
      </c>
      <c r="F1214" t="s">
        <v>59</v>
      </c>
      <c r="G1214" s="2">
        <v>207596.41</v>
      </c>
      <c r="H1214" s="2">
        <v>0</v>
      </c>
    </row>
    <row r="1215" spans="1:8" hidden="1" x14ac:dyDescent="0.2">
      <c r="A1215" s="3">
        <v>42490</v>
      </c>
      <c r="B1215" t="s">
        <v>221</v>
      </c>
      <c r="C1215">
        <v>68</v>
      </c>
      <c r="E1215" t="s">
        <v>100</v>
      </c>
      <c r="F1215" s="4" t="s">
        <v>330</v>
      </c>
      <c r="G1215" s="2">
        <v>26987.59</v>
      </c>
      <c r="H1215" s="2">
        <v>0</v>
      </c>
    </row>
    <row r="1216" spans="1:8" hidden="1" x14ac:dyDescent="0.2">
      <c r="A1216" s="3">
        <v>42490</v>
      </c>
      <c r="B1216" t="s">
        <v>221</v>
      </c>
      <c r="C1216">
        <v>68</v>
      </c>
      <c r="E1216" t="s">
        <v>64</v>
      </c>
      <c r="F1216" t="s">
        <v>63</v>
      </c>
      <c r="G1216" s="2">
        <v>0</v>
      </c>
      <c r="H1216" s="2">
        <v>234584</v>
      </c>
    </row>
    <row r="1217" spans="1:8" hidden="1" x14ac:dyDescent="0.2">
      <c r="A1217" s="3">
        <v>42490</v>
      </c>
      <c r="B1217" t="s">
        <v>221</v>
      </c>
      <c r="C1217">
        <v>69</v>
      </c>
      <c r="E1217" t="s">
        <v>58</v>
      </c>
      <c r="F1217" t="s">
        <v>59</v>
      </c>
      <c r="G1217" s="2">
        <v>35716.1</v>
      </c>
      <c r="H1217" s="2">
        <v>0</v>
      </c>
    </row>
    <row r="1218" spans="1:8" hidden="1" x14ac:dyDescent="0.2">
      <c r="A1218" s="3">
        <v>42490</v>
      </c>
      <c r="B1218" t="s">
        <v>221</v>
      </c>
      <c r="C1218">
        <v>69</v>
      </c>
      <c r="E1218" t="s">
        <v>100</v>
      </c>
      <c r="F1218" s="4" t="s">
        <v>330</v>
      </c>
      <c r="G1218" s="2">
        <v>3214.4</v>
      </c>
      <c r="H1218" s="2">
        <v>0</v>
      </c>
    </row>
    <row r="1219" spans="1:8" hidden="1" x14ac:dyDescent="0.2">
      <c r="A1219" s="3">
        <v>42490</v>
      </c>
      <c r="B1219" t="s">
        <v>221</v>
      </c>
      <c r="C1219">
        <v>69</v>
      </c>
      <c r="E1219" t="s">
        <v>58</v>
      </c>
      <c r="F1219" t="s">
        <v>59</v>
      </c>
      <c r="G1219" s="2">
        <v>20993.559999999998</v>
      </c>
      <c r="H1219" s="2">
        <v>0</v>
      </c>
    </row>
    <row r="1220" spans="1:8" hidden="1" x14ac:dyDescent="0.2">
      <c r="A1220" s="3">
        <v>42490</v>
      </c>
      <c r="B1220" t="s">
        <v>221</v>
      </c>
      <c r="C1220">
        <v>69</v>
      </c>
      <c r="E1220" t="s">
        <v>100</v>
      </c>
      <c r="F1220" s="4" t="s">
        <v>330</v>
      </c>
      <c r="G1220" s="2">
        <v>1889.44</v>
      </c>
      <c r="H1220" s="2">
        <v>0</v>
      </c>
    </row>
    <row r="1221" spans="1:8" hidden="1" x14ac:dyDescent="0.2">
      <c r="A1221" s="3">
        <v>42490</v>
      </c>
      <c r="B1221" t="s">
        <v>221</v>
      </c>
      <c r="C1221">
        <v>69</v>
      </c>
      <c r="E1221" t="s">
        <v>64</v>
      </c>
      <c r="F1221" t="s">
        <v>63</v>
      </c>
      <c r="G1221" s="2">
        <v>0</v>
      </c>
      <c r="H1221" s="2">
        <v>38930.5</v>
      </c>
    </row>
    <row r="1222" spans="1:8" hidden="1" x14ac:dyDescent="0.2">
      <c r="A1222" s="3">
        <v>42490</v>
      </c>
      <c r="B1222" t="s">
        <v>221</v>
      </c>
      <c r="C1222">
        <v>69</v>
      </c>
      <c r="E1222" t="s">
        <v>64</v>
      </c>
      <c r="F1222" t="s">
        <v>63</v>
      </c>
      <c r="G1222" s="2">
        <v>0</v>
      </c>
      <c r="H1222" s="2">
        <v>22883</v>
      </c>
    </row>
    <row r="1223" spans="1:8" hidden="1" x14ac:dyDescent="0.2">
      <c r="A1223" s="3">
        <v>42490</v>
      </c>
      <c r="B1223" t="s">
        <v>221</v>
      </c>
      <c r="C1223">
        <v>70</v>
      </c>
      <c r="E1223" t="s">
        <v>58</v>
      </c>
      <c r="F1223" t="s">
        <v>59</v>
      </c>
      <c r="G1223" s="2">
        <v>1778</v>
      </c>
      <c r="H1223" s="2">
        <v>0</v>
      </c>
    </row>
    <row r="1224" spans="1:8" hidden="1" x14ac:dyDescent="0.2">
      <c r="A1224" s="3">
        <v>42490</v>
      </c>
      <c r="B1224" t="s">
        <v>221</v>
      </c>
      <c r="C1224">
        <v>70</v>
      </c>
      <c r="E1224" t="s">
        <v>58</v>
      </c>
      <c r="F1224" t="s">
        <v>59</v>
      </c>
      <c r="G1224" s="2">
        <v>70000</v>
      </c>
      <c r="H1224" s="2">
        <v>0</v>
      </c>
    </row>
    <row r="1225" spans="1:8" hidden="1" x14ac:dyDescent="0.2">
      <c r="A1225" s="3">
        <v>42490</v>
      </c>
      <c r="B1225" t="s">
        <v>221</v>
      </c>
      <c r="C1225">
        <v>70</v>
      </c>
      <c r="E1225" t="s">
        <v>58</v>
      </c>
      <c r="F1225" t="s">
        <v>59</v>
      </c>
      <c r="G1225" s="2">
        <v>70000</v>
      </c>
      <c r="H1225" s="2">
        <v>0</v>
      </c>
    </row>
    <row r="1226" spans="1:8" hidden="1" x14ac:dyDescent="0.2">
      <c r="A1226" s="3">
        <v>42490</v>
      </c>
      <c r="B1226" t="s">
        <v>221</v>
      </c>
      <c r="C1226">
        <v>70</v>
      </c>
      <c r="E1226" t="s">
        <v>64</v>
      </c>
      <c r="F1226" t="s">
        <v>63</v>
      </c>
      <c r="G1226" s="2">
        <v>0</v>
      </c>
      <c r="H1226" s="2">
        <v>1778</v>
      </c>
    </row>
    <row r="1227" spans="1:8" hidden="1" x14ac:dyDescent="0.2">
      <c r="A1227" s="3">
        <v>42490</v>
      </c>
      <c r="B1227" t="s">
        <v>221</v>
      </c>
      <c r="C1227">
        <v>70</v>
      </c>
      <c r="E1227" t="s">
        <v>64</v>
      </c>
      <c r="F1227" t="s">
        <v>63</v>
      </c>
      <c r="G1227" s="2">
        <v>0</v>
      </c>
      <c r="H1227" s="2">
        <v>70000</v>
      </c>
    </row>
    <row r="1228" spans="1:8" hidden="1" x14ac:dyDescent="0.2">
      <c r="A1228" s="3">
        <v>42490</v>
      </c>
      <c r="B1228" t="s">
        <v>221</v>
      </c>
      <c r="C1228">
        <v>70</v>
      </c>
      <c r="E1228" t="s">
        <v>64</v>
      </c>
      <c r="F1228" t="s">
        <v>63</v>
      </c>
      <c r="G1228" s="2">
        <v>0</v>
      </c>
      <c r="H1228" s="2">
        <v>70000</v>
      </c>
    </row>
    <row r="1229" spans="1:8" hidden="1" x14ac:dyDescent="0.2">
      <c r="A1229" s="3">
        <v>42490</v>
      </c>
      <c r="B1229" t="s">
        <v>221</v>
      </c>
      <c r="C1229">
        <v>71</v>
      </c>
      <c r="E1229" t="s">
        <v>58</v>
      </c>
      <c r="F1229" t="s">
        <v>59</v>
      </c>
      <c r="G1229" s="2">
        <v>271575.21999999997</v>
      </c>
      <c r="H1229" s="2">
        <v>0</v>
      </c>
    </row>
    <row r="1230" spans="1:8" hidden="1" x14ac:dyDescent="0.2">
      <c r="A1230" s="3">
        <v>42490</v>
      </c>
      <c r="B1230" t="s">
        <v>221</v>
      </c>
      <c r="C1230">
        <v>71</v>
      </c>
      <c r="E1230" t="s">
        <v>100</v>
      </c>
      <c r="F1230" s="4" t="s">
        <v>330</v>
      </c>
      <c r="G1230" s="2">
        <v>35304.78</v>
      </c>
      <c r="H1230" s="2">
        <v>0</v>
      </c>
    </row>
    <row r="1231" spans="1:8" hidden="1" x14ac:dyDescent="0.2">
      <c r="A1231" s="3">
        <v>42490</v>
      </c>
      <c r="B1231" t="s">
        <v>221</v>
      </c>
      <c r="C1231">
        <v>71</v>
      </c>
      <c r="E1231" t="s">
        <v>58</v>
      </c>
      <c r="F1231" t="s">
        <v>59</v>
      </c>
      <c r="G1231" s="2">
        <v>101472.7</v>
      </c>
      <c r="H1231" s="2">
        <v>0</v>
      </c>
    </row>
    <row r="1232" spans="1:8" hidden="1" x14ac:dyDescent="0.2">
      <c r="A1232" s="3">
        <v>42490</v>
      </c>
      <c r="B1232" t="s">
        <v>221</v>
      </c>
      <c r="C1232">
        <v>71</v>
      </c>
      <c r="E1232" t="s">
        <v>100</v>
      </c>
      <c r="F1232" s="4" t="s">
        <v>330</v>
      </c>
      <c r="G1232" s="2">
        <v>13191.5</v>
      </c>
      <c r="H1232" s="2">
        <v>0</v>
      </c>
    </row>
    <row r="1233" spans="1:8" hidden="1" x14ac:dyDescent="0.2">
      <c r="A1233" s="3">
        <v>42490</v>
      </c>
      <c r="B1233" t="s">
        <v>221</v>
      </c>
      <c r="C1233">
        <v>71</v>
      </c>
      <c r="E1233" t="s">
        <v>64</v>
      </c>
      <c r="F1233" t="s">
        <v>63</v>
      </c>
      <c r="G1233" s="2">
        <v>0</v>
      </c>
      <c r="H1233" s="2">
        <v>306880</v>
      </c>
    </row>
    <row r="1234" spans="1:8" hidden="1" x14ac:dyDescent="0.2">
      <c r="A1234" s="3">
        <v>42490</v>
      </c>
      <c r="B1234" t="s">
        <v>221</v>
      </c>
      <c r="C1234">
        <v>71</v>
      </c>
      <c r="E1234" t="s">
        <v>64</v>
      </c>
      <c r="F1234" t="s">
        <v>63</v>
      </c>
      <c r="G1234" s="2">
        <v>0</v>
      </c>
      <c r="H1234" s="2">
        <v>114664.2</v>
      </c>
    </row>
    <row r="1235" spans="1:8" hidden="1" x14ac:dyDescent="0.2">
      <c r="A1235" s="3">
        <v>42490</v>
      </c>
      <c r="B1235" t="s">
        <v>221</v>
      </c>
      <c r="C1235">
        <v>72</v>
      </c>
      <c r="E1235" t="s">
        <v>58</v>
      </c>
      <c r="F1235" t="s">
        <v>59</v>
      </c>
      <c r="G1235" s="2">
        <v>8739.64</v>
      </c>
      <c r="H1235" s="2">
        <v>0</v>
      </c>
    </row>
    <row r="1236" spans="1:8" hidden="1" x14ac:dyDescent="0.2">
      <c r="A1236" s="3">
        <v>42490</v>
      </c>
      <c r="B1236" t="s">
        <v>221</v>
      </c>
      <c r="C1236">
        <v>72</v>
      </c>
      <c r="E1236" t="s">
        <v>100</v>
      </c>
      <c r="F1236" s="4" t="s">
        <v>330</v>
      </c>
      <c r="G1236" s="2">
        <v>87.36</v>
      </c>
      <c r="H1236" s="2">
        <v>0</v>
      </c>
    </row>
    <row r="1237" spans="1:8" hidden="1" x14ac:dyDescent="0.2">
      <c r="A1237" s="3">
        <v>42490</v>
      </c>
      <c r="B1237" t="s">
        <v>221</v>
      </c>
      <c r="C1237">
        <v>72</v>
      </c>
      <c r="E1237" t="s">
        <v>64</v>
      </c>
      <c r="F1237" t="s">
        <v>63</v>
      </c>
      <c r="G1237" s="2">
        <v>0</v>
      </c>
      <c r="H1237" s="2">
        <v>8827</v>
      </c>
    </row>
    <row r="1238" spans="1:8" hidden="1" x14ac:dyDescent="0.2">
      <c r="A1238" s="3">
        <v>42490</v>
      </c>
      <c r="B1238" t="s">
        <v>221</v>
      </c>
      <c r="C1238">
        <v>73</v>
      </c>
      <c r="E1238" t="s">
        <v>58</v>
      </c>
      <c r="F1238" t="s">
        <v>59</v>
      </c>
      <c r="G1238" s="2">
        <v>53893.07</v>
      </c>
      <c r="H1238" s="2">
        <v>0</v>
      </c>
    </row>
    <row r="1239" spans="1:8" hidden="1" x14ac:dyDescent="0.2">
      <c r="A1239" s="3">
        <v>42490</v>
      </c>
      <c r="B1239" t="s">
        <v>221</v>
      </c>
      <c r="C1239">
        <v>73</v>
      </c>
      <c r="E1239" t="s">
        <v>100</v>
      </c>
      <c r="F1239" s="4" t="s">
        <v>330</v>
      </c>
      <c r="G1239" s="2">
        <v>538.92999999999995</v>
      </c>
      <c r="H1239" s="2">
        <v>0</v>
      </c>
    </row>
    <row r="1240" spans="1:8" hidden="1" x14ac:dyDescent="0.2">
      <c r="A1240" s="3">
        <v>42490</v>
      </c>
      <c r="B1240" t="s">
        <v>221</v>
      </c>
      <c r="C1240">
        <v>73</v>
      </c>
      <c r="E1240" t="s">
        <v>64</v>
      </c>
      <c r="F1240" t="s">
        <v>63</v>
      </c>
      <c r="G1240" s="2">
        <v>0</v>
      </c>
      <c r="H1240" s="2">
        <v>54432</v>
      </c>
    </row>
    <row r="1241" spans="1:8" hidden="1" x14ac:dyDescent="0.2">
      <c r="A1241" s="3">
        <v>42490</v>
      </c>
      <c r="B1241" t="s">
        <v>221</v>
      </c>
      <c r="C1241">
        <v>74</v>
      </c>
      <c r="E1241" t="s">
        <v>58</v>
      </c>
      <c r="F1241" t="s">
        <v>59</v>
      </c>
      <c r="G1241" s="2">
        <v>262568.11000000004</v>
      </c>
      <c r="H1241" s="2">
        <v>0</v>
      </c>
    </row>
    <row r="1242" spans="1:8" hidden="1" x14ac:dyDescent="0.2">
      <c r="A1242" s="3">
        <v>42490</v>
      </c>
      <c r="B1242" t="s">
        <v>221</v>
      </c>
      <c r="C1242">
        <v>74</v>
      </c>
      <c r="E1242" t="s">
        <v>100</v>
      </c>
      <c r="F1242" s="4" t="s">
        <v>330</v>
      </c>
      <c r="G1242" s="2">
        <v>34133.89</v>
      </c>
      <c r="H1242" s="2">
        <v>0</v>
      </c>
    </row>
    <row r="1243" spans="1:8" hidden="1" x14ac:dyDescent="0.2">
      <c r="A1243" s="3">
        <v>42490</v>
      </c>
      <c r="B1243" t="s">
        <v>221</v>
      </c>
      <c r="C1243">
        <v>74</v>
      </c>
      <c r="E1243" t="s">
        <v>64</v>
      </c>
      <c r="F1243" t="s">
        <v>63</v>
      </c>
      <c r="G1243" s="2">
        <v>0</v>
      </c>
      <c r="H1243" s="2">
        <v>296702</v>
      </c>
    </row>
    <row r="1244" spans="1:8" hidden="1" x14ac:dyDescent="0.2">
      <c r="A1244" s="3">
        <v>42490</v>
      </c>
      <c r="B1244" t="s">
        <v>221</v>
      </c>
      <c r="C1244">
        <v>75</v>
      </c>
      <c r="E1244" t="s">
        <v>58</v>
      </c>
      <c r="F1244" t="s">
        <v>59</v>
      </c>
      <c r="G1244" s="2">
        <v>707245</v>
      </c>
      <c r="H1244" s="2">
        <v>0</v>
      </c>
    </row>
    <row r="1245" spans="1:8" hidden="1" x14ac:dyDescent="0.2">
      <c r="A1245" s="3">
        <v>42490</v>
      </c>
      <c r="B1245" t="s">
        <v>221</v>
      </c>
      <c r="C1245">
        <v>75</v>
      </c>
      <c r="E1245" t="s">
        <v>64</v>
      </c>
      <c r="F1245" t="s">
        <v>63</v>
      </c>
      <c r="G1245" s="2">
        <v>0</v>
      </c>
      <c r="H1245" s="2">
        <v>707245</v>
      </c>
    </row>
    <row r="1246" spans="1:8" hidden="1" x14ac:dyDescent="0.2">
      <c r="A1246" s="3">
        <v>42490</v>
      </c>
      <c r="B1246" t="s">
        <v>221</v>
      </c>
      <c r="C1246">
        <v>76</v>
      </c>
      <c r="E1246" t="s">
        <v>198</v>
      </c>
      <c r="F1246" t="s">
        <v>193</v>
      </c>
      <c r="G1246" s="2">
        <v>85505</v>
      </c>
      <c r="H1246" s="2">
        <v>0</v>
      </c>
    </row>
    <row r="1247" spans="1:8" hidden="1" x14ac:dyDescent="0.2">
      <c r="A1247" s="3">
        <v>42490</v>
      </c>
      <c r="B1247" t="s">
        <v>221</v>
      </c>
      <c r="C1247">
        <v>76</v>
      </c>
      <c r="E1247" t="s">
        <v>123</v>
      </c>
      <c r="F1247" t="s">
        <v>117</v>
      </c>
      <c r="G1247" s="2">
        <v>0</v>
      </c>
      <c r="H1247" s="2">
        <v>85505</v>
      </c>
    </row>
    <row r="1248" spans="1:8" hidden="1" x14ac:dyDescent="0.2">
      <c r="A1248" s="3">
        <v>42490</v>
      </c>
      <c r="B1248" t="s">
        <v>221</v>
      </c>
      <c r="C1248">
        <v>77</v>
      </c>
      <c r="E1248" t="s">
        <v>6</v>
      </c>
      <c r="F1248" t="s">
        <v>5</v>
      </c>
      <c r="G1248" s="2">
        <v>53900</v>
      </c>
      <c r="H1248" s="2">
        <v>0</v>
      </c>
    </row>
    <row r="1249" spans="1:8" hidden="1" x14ac:dyDescent="0.2">
      <c r="A1249" s="3">
        <v>42490</v>
      </c>
      <c r="B1249" t="s">
        <v>221</v>
      </c>
      <c r="C1249">
        <v>77</v>
      </c>
      <c r="E1249" t="s">
        <v>6</v>
      </c>
      <c r="F1249" t="s">
        <v>5</v>
      </c>
      <c r="G1249" s="2">
        <v>70000</v>
      </c>
      <c r="H1249" s="2">
        <v>0</v>
      </c>
    </row>
    <row r="1250" spans="1:8" hidden="1" x14ac:dyDescent="0.2">
      <c r="A1250" s="3">
        <v>42490</v>
      </c>
      <c r="B1250" t="s">
        <v>221</v>
      </c>
      <c r="C1250">
        <v>77</v>
      </c>
      <c r="E1250" t="s">
        <v>6</v>
      </c>
      <c r="F1250" t="s">
        <v>5</v>
      </c>
      <c r="G1250" s="2">
        <v>70000</v>
      </c>
      <c r="H1250" s="2">
        <v>0</v>
      </c>
    </row>
    <row r="1251" spans="1:8" hidden="1" x14ac:dyDescent="0.2">
      <c r="A1251" s="3">
        <v>42490</v>
      </c>
      <c r="B1251" t="s">
        <v>221</v>
      </c>
      <c r="C1251">
        <v>77</v>
      </c>
      <c r="E1251" t="s">
        <v>6</v>
      </c>
      <c r="F1251" t="s">
        <v>5</v>
      </c>
      <c r="G1251" s="2">
        <v>70000</v>
      </c>
      <c r="H1251" s="2">
        <v>0</v>
      </c>
    </row>
    <row r="1252" spans="1:8" hidden="1" x14ac:dyDescent="0.2">
      <c r="A1252" s="3">
        <v>42490</v>
      </c>
      <c r="B1252" t="s">
        <v>221</v>
      </c>
      <c r="C1252">
        <v>77</v>
      </c>
      <c r="E1252" t="s">
        <v>2</v>
      </c>
      <c r="F1252" t="s">
        <v>3</v>
      </c>
      <c r="G1252" s="2">
        <v>0</v>
      </c>
      <c r="H1252" s="2">
        <v>53900</v>
      </c>
    </row>
    <row r="1253" spans="1:8" hidden="1" x14ac:dyDescent="0.2">
      <c r="A1253" s="3">
        <v>42490</v>
      </c>
      <c r="B1253" t="s">
        <v>221</v>
      </c>
      <c r="C1253">
        <v>77</v>
      </c>
      <c r="E1253" t="s">
        <v>2</v>
      </c>
      <c r="F1253" t="s">
        <v>3</v>
      </c>
      <c r="G1253" s="2">
        <v>0</v>
      </c>
      <c r="H1253" s="2">
        <v>70000</v>
      </c>
    </row>
    <row r="1254" spans="1:8" hidden="1" x14ac:dyDescent="0.2">
      <c r="A1254" s="3">
        <v>42490</v>
      </c>
      <c r="B1254" t="s">
        <v>221</v>
      </c>
      <c r="C1254">
        <v>77</v>
      </c>
      <c r="E1254" t="s">
        <v>2</v>
      </c>
      <c r="F1254" t="s">
        <v>3</v>
      </c>
      <c r="G1254" s="2">
        <v>0</v>
      </c>
      <c r="H1254" s="2">
        <v>70000</v>
      </c>
    </row>
    <row r="1255" spans="1:8" hidden="1" x14ac:dyDescent="0.2">
      <c r="A1255" s="3">
        <v>42490</v>
      </c>
      <c r="B1255" t="s">
        <v>221</v>
      </c>
      <c r="C1255">
        <v>77</v>
      </c>
      <c r="E1255" t="s">
        <v>2</v>
      </c>
      <c r="F1255" t="s">
        <v>3</v>
      </c>
      <c r="G1255" s="2">
        <v>0</v>
      </c>
      <c r="H1255" s="2">
        <v>70000</v>
      </c>
    </row>
    <row r="1256" spans="1:8" hidden="1" x14ac:dyDescent="0.2">
      <c r="A1256" s="3">
        <v>42490</v>
      </c>
      <c r="B1256" t="s">
        <v>221</v>
      </c>
      <c r="C1256">
        <v>78</v>
      </c>
      <c r="E1256" t="s">
        <v>198</v>
      </c>
      <c r="F1256" t="s">
        <v>193</v>
      </c>
      <c r="G1256" s="2">
        <v>85505</v>
      </c>
      <c r="H1256" s="2">
        <v>0</v>
      </c>
    </row>
    <row r="1257" spans="1:8" hidden="1" x14ac:dyDescent="0.2">
      <c r="A1257" s="3">
        <v>42490</v>
      </c>
      <c r="B1257" t="s">
        <v>221</v>
      </c>
      <c r="C1257">
        <v>78</v>
      </c>
      <c r="E1257" t="s">
        <v>123</v>
      </c>
      <c r="F1257" t="s">
        <v>117</v>
      </c>
      <c r="G1257" s="2">
        <v>0</v>
      </c>
      <c r="H1257" s="2">
        <v>85505</v>
      </c>
    </row>
    <row r="1258" spans="1:8" hidden="1" x14ac:dyDescent="0.2">
      <c r="A1258" s="3">
        <v>42490</v>
      </c>
      <c r="B1258" t="s">
        <v>221</v>
      </c>
      <c r="C1258">
        <v>79</v>
      </c>
      <c r="E1258" t="s">
        <v>10</v>
      </c>
      <c r="F1258" t="s">
        <v>8</v>
      </c>
      <c r="G1258" s="2">
        <v>113487.92</v>
      </c>
      <c r="H1258" s="2">
        <v>0</v>
      </c>
    </row>
    <row r="1259" spans="1:8" hidden="1" x14ac:dyDescent="0.2">
      <c r="A1259" s="3">
        <v>42490</v>
      </c>
      <c r="B1259" t="s">
        <v>221</v>
      </c>
      <c r="C1259">
        <v>79</v>
      </c>
      <c r="E1259" t="s">
        <v>6</v>
      </c>
      <c r="F1259" t="s">
        <v>5</v>
      </c>
      <c r="G1259" s="2">
        <v>0</v>
      </c>
      <c r="H1259" s="2">
        <v>113487.92</v>
      </c>
    </row>
    <row r="1260" spans="1:8" hidden="1" x14ac:dyDescent="0.2">
      <c r="A1260" s="3">
        <v>42490</v>
      </c>
      <c r="B1260" t="s">
        <v>221</v>
      </c>
      <c r="C1260">
        <v>79</v>
      </c>
      <c r="E1260" t="s">
        <v>188</v>
      </c>
      <c r="F1260" s="4" t="s">
        <v>333</v>
      </c>
      <c r="G1260" s="2">
        <v>10035.41</v>
      </c>
      <c r="H1260" s="2">
        <v>0</v>
      </c>
    </row>
    <row r="1261" spans="1:8" hidden="1" x14ac:dyDescent="0.2">
      <c r="A1261" s="3">
        <v>42490</v>
      </c>
      <c r="B1261" t="s">
        <v>221</v>
      </c>
      <c r="C1261">
        <v>79</v>
      </c>
      <c r="E1261" t="s">
        <v>100</v>
      </c>
      <c r="F1261" s="4" t="s">
        <v>330</v>
      </c>
      <c r="G1261" s="2">
        <v>1304.5900000000001</v>
      </c>
      <c r="H1261" s="2">
        <v>0</v>
      </c>
    </row>
    <row r="1262" spans="1:8" hidden="1" x14ac:dyDescent="0.2">
      <c r="A1262" s="3">
        <v>42490</v>
      </c>
      <c r="B1262" t="s">
        <v>221</v>
      </c>
      <c r="C1262">
        <v>79</v>
      </c>
      <c r="E1262" t="s">
        <v>188</v>
      </c>
      <c r="F1262" s="4" t="s">
        <v>333</v>
      </c>
      <c r="G1262" s="2">
        <v>181407.80000000002</v>
      </c>
      <c r="H1262" s="2">
        <v>0</v>
      </c>
    </row>
    <row r="1263" spans="1:8" hidden="1" x14ac:dyDescent="0.2">
      <c r="A1263" s="3">
        <v>42490</v>
      </c>
      <c r="B1263" t="s">
        <v>221</v>
      </c>
      <c r="C1263">
        <v>79</v>
      </c>
      <c r="E1263" t="s">
        <v>100</v>
      </c>
      <c r="F1263" s="4" t="s">
        <v>330</v>
      </c>
      <c r="G1263" s="2">
        <v>23692.2</v>
      </c>
      <c r="H1263" s="2">
        <v>0</v>
      </c>
    </row>
    <row r="1264" spans="1:8" hidden="1" x14ac:dyDescent="0.2">
      <c r="A1264" s="3">
        <v>42490</v>
      </c>
      <c r="B1264" t="s">
        <v>221</v>
      </c>
      <c r="C1264">
        <v>79</v>
      </c>
      <c r="E1264" t="s">
        <v>10</v>
      </c>
      <c r="F1264" t="s">
        <v>8</v>
      </c>
      <c r="G1264" s="2">
        <v>0</v>
      </c>
      <c r="H1264" s="2">
        <v>216440</v>
      </c>
    </row>
    <row r="1265" spans="1:8" hidden="1" x14ac:dyDescent="0.2">
      <c r="A1265" s="3">
        <v>42490</v>
      </c>
      <c r="B1265" t="s">
        <v>221</v>
      </c>
      <c r="C1265">
        <v>80</v>
      </c>
      <c r="E1265" t="s">
        <v>154</v>
      </c>
      <c r="F1265" s="4" t="s">
        <v>333</v>
      </c>
      <c r="G1265" s="2">
        <v>47355</v>
      </c>
      <c r="H1265" s="2">
        <v>0</v>
      </c>
    </row>
    <row r="1266" spans="1:8" hidden="1" x14ac:dyDescent="0.2">
      <c r="A1266" s="3">
        <v>42490</v>
      </c>
      <c r="B1266" t="s">
        <v>221</v>
      </c>
      <c r="C1266">
        <v>80</v>
      </c>
      <c r="E1266" t="s">
        <v>10</v>
      </c>
      <c r="F1266" t="s">
        <v>8</v>
      </c>
      <c r="G1266" s="2">
        <v>0</v>
      </c>
      <c r="H1266" s="2">
        <v>47355</v>
      </c>
    </row>
    <row r="1267" spans="1:8" hidden="1" x14ac:dyDescent="0.2">
      <c r="A1267" s="3">
        <v>42490</v>
      </c>
      <c r="B1267" t="s">
        <v>221</v>
      </c>
      <c r="C1267">
        <v>81</v>
      </c>
      <c r="E1267" t="s">
        <v>190</v>
      </c>
      <c r="F1267" s="4" t="s">
        <v>333</v>
      </c>
      <c r="G1267" s="2">
        <v>410298</v>
      </c>
      <c r="H1267" s="2">
        <v>0</v>
      </c>
    </row>
    <row r="1268" spans="1:8" hidden="1" x14ac:dyDescent="0.2">
      <c r="A1268" s="3">
        <v>42490</v>
      </c>
      <c r="B1268" t="s">
        <v>221</v>
      </c>
      <c r="C1268">
        <v>81</v>
      </c>
      <c r="E1268" t="s">
        <v>10</v>
      </c>
      <c r="F1268" t="s">
        <v>8</v>
      </c>
      <c r="G1268" s="2">
        <v>0</v>
      </c>
      <c r="H1268" s="2">
        <v>410298</v>
      </c>
    </row>
    <row r="1269" spans="1:8" hidden="1" x14ac:dyDescent="0.2">
      <c r="A1269" s="3">
        <v>42490</v>
      </c>
      <c r="B1269" t="s">
        <v>221</v>
      </c>
      <c r="C1269">
        <v>82</v>
      </c>
      <c r="E1269" t="s">
        <v>180</v>
      </c>
      <c r="F1269" s="4" t="s">
        <v>333</v>
      </c>
      <c r="G1269" s="2">
        <v>50400</v>
      </c>
      <c r="H1269" s="2">
        <v>0</v>
      </c>
    </row>
    <row r="1270" spans="1:8" hidden="1" x14ac:dyDescent="0.2">
      <c r="A1270" s="3">
        <v>42490</v>
      </c>
      <c r="B1270" t="s">
        <v>221</v>
      </c>
      <c r="C1270">
        <v>82</v>
      </c>
      <c r="E1270" t="s">
        <v>180</v>
      </c>
      <c r="F1270" s="4" t="s">
        <v>333</v>
      </c>
      <c r="G1270" s="2">
        <v>20300</v>
      </c>
      <c r="H1270" s="2">
        <v>0</v>
      </c>
    </row>
    <row r="1271" spans="1:8" hidden="1" x14ac:dyDescent="0.2">
      <c r="A1271" s="3">
        <v>42490</v>
      </c>
      <c r="B1271" t="s">
        <v>221</v>
      </c>
      <c r="C1271">
        <v>82</v>
      </c>
      <c r="E1271" t="s">
        <v>10</v>
      </c>
      <c r="F1271" t="s">
        <v>8</v>
      </c>
      <c r="G1271" s="2">
        <v>0</v>
      </c>
      <c r="H1271" s="2">
        <v>50400</v>
      </c>
    </row>
    <row r="1272" spans="1:8" hidden="1" x14ac:dyDescent="0.2">
      <c r="A1272" s="3">
        <v>42490</v>
      </c>
      <c r="B1272" t="s">
        <v>221</v>
      </c>
      <c r="C1272">
        <v>82</v>
      </c>
      <c r="E1272" t="s">
        <v>10</v>
      </c>
      <c r="F1272" t="s">
        <v>8</v>
      </c>
      <c r="G1272" s="2">
        <v>0</v>
      </c>
      <c r="H1272" s="2">
        <v>20300</v>
      </c>
    </row>
    <row r="1273" spans="1:8" hidden="1" x14ac:dyDescent="0.2">
      <c r="A1273" s="3">
        <v>42490</v>
      </c>
      <c r="B1273" t="s">
        <v>221</v>
      </c>
      <c r="C1273">
        <v>83</v>
      </c>
      <c r="E1273" t="s">
        <v>94</v>
      </c>
      <c r="F1273" s="4" t="s">
        <v>328</v>
      </c>
      <c r="G1273" s="2">
        <v>12600</v>
      </c>
      <c r="H1273" s="2">
        <v>0</v>
      </c>
    </row>
    <row r="1274" spans="1:8" hidden="1" x14ac:dyDescent="0.2">
      <c r="A1274" s="3">
        <v>42490</v>
      </c>
      <c r="B1274" t="s">
        <v>221</v>
      </c>
      <c r="C1274">
        <v>83</v>
      </c>
      <c r="E1274" t="s">
        <v>6</v>
      </c>
      <c r="F1274" t="s">
        <v>5</v>
      </c>
      <c r="G1274" s="2">
        <v>0</v>
      </c>
      <c r="H1274" s="2">
        <v>12600</v>
      </c>
    </row>
    <row r="1275" spans="1:8" hidden="1" x14ac:dyDescent="0.2">
      <c r="A1275" s="3">
        <v>42490</v>
      </c>
      <c r="B1275" t="s">
        <v>221</v>
      </c>
      <c r="C1275">
        <v>84</v>
      </c>
      <c r="E1275" t="s">
        <v>6</v>
      </c>
      <c r="F1275" t="s">
        <v>5</v>
      </c>
      <c r="G1275" s="2">
        <v>617187.9</v>
      </c>
      <c r="H1275" s="2">
        <v>0</v>
      </c>
    </row>
    <row r="1276" spans="1:8" hidden="1" x14ac:dyDescent="0.2">
      <c r="A1276" s="3">
        <v>42490</v>
      </c>
      <c r="B1276" t="s">
        <v>221</v>
      </c>
      <c r="C1276">
        <v>84</v>
      </c>
      <c r="E1276" t="s">
        <v>6</v>
      </c>
      <c r="F1276" t="s">
        <v>5</v>
      </c>
      <c r="G1276" s="2">
        <v>4971077.09</v>
      </c>
      <c r="H1276" s="2">
        <v>0</v>
      </c>
    </row>
    <row r="1277" spans="1:8" hidden="1" x14ac:dyDescent="0.2">
      <c r="A1277" s="3">
        <v>42490</v>
      </c>
      <c r="B1277" t="s">
        <v>221</v>
      </c>
      <c r="C1277">
        <v>84</v>
      </c>
      <c r="E1277" t="s">
        <v>6</v>
      </c>
      <c r="F1277" t="s">
        <v>5</v>
      </c>
      <c r="G1277" s="2">
        <v>9419749.7800000012</v>
      </c>
      <c r="H1277" s="2">
        <v>0</v>
      </c>
    </row>
    <row r="1278" spans="1:8" hidden="1" x14ac:dyDescent="0.2">
      <c r="A1278" s="3">
        <v>42490</v>
      </c>
      <c r="B1278" t="s">
        <v>221</v>
      </c>
      <c r="C1278">
        <v>84</v>
      </c>
      <c r="E1278" t="s">
        <v>64</v>
      </c>
      <c r="F1278" t="s">
        <v>63</v>
      </c>
      <c r="G1278" s="2">
        <v>1577716.21</v>
      </c>
      <c r="H1278" s="2">
        <v>0</v>
      </c>
    </row>
    <row r="1279" spans="1:8" hidden="1" x14ac:dyDescent="0.2">
      <c r="A1279" s="3">
        <v>42490</v>
      </c>
      <c r="B1279" t="s">
        <v>221</v>
      </c>
      <c r="C1279">
        <v>84</v>
      </c>
      <c r="E1279" t="s">
        <v>64</v>
      </c>
      <c r="F1279" t="s">
        <v>63</v>
      </c>
      <c r="G1279" s="2">
        <v>1502734.17</v>
      </c>
      <c r="H1279" s="2">
        <v>0</v>
      </c>
    </row>
    <row r="1280" spans="1:8" hidden="1" x14ac:dyDescent="0.2">
      <c r="A1280" s="3">
        <v>42490</v>
      </c>
      <c r="B1280" t="s">
        <v>221</v>
      </c>
      <c r="C1280">
        <v>84</v>
      </c>
      <c r="E1280" t="s">
        <v>143</v>
      </c>
      <c r="F1280" t="s">
        <v>144</v>
      </c>
      <c r="G1280" s="2">
        <v>0</v>
      </c>
      <c r="H1280" s="2">
        <v>17064589.780000001</v>
      </c>
    </row>
    <row r="1281" spans="1:8" hidden="1" x14ac:dyDescent="0.2">
      <c r="A1281" s="3">
        <v>42490</v>
      </c>
      <c r="B1281" t="s">
        <v>221</v>
      </c>
      <c r="C1281">
        <v>84</v>
      </c>
      <c r="E1281" t="s">
        <v>102</v>
      </c>
      <c r="F1281" s="4" t="s">
        <v>330</v>
      </c>
      <c r="G1281" s="2">
        <v>0</v>
      </c>
      <c r="H1281" s="2">
        <v>1023875.37</v>
      </c>
    </row>
    <row r="1282" spans="1:8" hidden="1" x14ac:dyDescent="0.2">
      <c r="A1282" s="3">
        <v>42490</v>
      </c>
      <c r="B1282" t="s">
        <v>221</v>
      </c>
      <c r="C1282">
        <v>85</v>
      </c>
      <c r="E1282" t="s">
        <v>166</v>
      </c>
      <c r="F1282" s="4" t="s">
        <v>333</v>
      </c>
      <c r="G1282" s="2">
        <v>772.66</v>
      </c>
      <c r="H1282" s="2">
        <v>0</v>
      </c>
    </row>
    <row r="1283" spans="1:8" hidden="1" x14ac:dyDescent="0.2">
      <c r="A1283" s="3">
        <v>42490</v>
      </c>
      <c r="B1283" t="s">
        <v>221</v>
      </c>
      <c r="C1283">
        <v>85</v>
      </c>
      <c r="E1283" t="s">
        <v>58</v>
      </c>
      <c r="F1283" t="s">
        <v>59</v>
      </c>
      <c r="G1283" s="2">
        <v>26987.59</v>
      </c>
      <c r="H1283" s="2">
        <v>0</v>
      </c>
    </row>
    <row r="1284" spans="1:8" hidden="1" x14ac:dyDescent="0.2">
      <c r="A1284" s="3">
        <v>42490</v>
      </c>
      <c r="B1284" t="s">
        <v>221</v>
      </c>
      <c r="C1284">
        <v>85</v>
      </c>
      <c r="E1284" t="s">
        <v>100</v>
      </c>
      <c r="F1284" s="4" t="s">
        <v>330</v>
      </c>
      <c r="G1284" s="2">
        <v>0</v>
      </c>
      <c r="H1284" s="2">
        <v>27760.25</v>
      </c>
    </row>
    <row r="1285" spans="1:8" hidden="1" x14ac:dyDescent="0.2">
      <c r="A1285" s="3">
        <v>42490</v>
      </c>
      <c r="B1285" t="s">
        <v>221</v>
      </c>
      <c r="C1285">
        <v>86</v>
      </c>
      <c r="E1285" t="s">
        <v>104</v>
      </c>
      <c r="F1285" s="4" t="s">
        <v>330</v>
      </c>
      <c r="G1285" s="2">
        <v>132466.46</v>
      </c>
      <c r="H1285" s="2">
        <v>0</v>
      </c>
    </row>
    <row r="1286" spans="1:8" hidden="1" x14ac:dyDescent="0.2">
      <c r="A1286" s="3">
        <v>42490</v>
      </c>
      <c r="B1286" t="s">
        <v>221</v>
      </c>
      <c r="C1286">
        <v>86</v>
      </c>
      <c r="E1286" t="s">
        <v>145</v>
      </c>
      <c r="F1286" t="s">
        <v>146</v>
      </c>
      <c r="G1286" s="2">
        <v>0</v>
      </c>
      <c r="H1286" s="2">
        <v>50602.16</v>
      </c>
    </row>
    <row r="1287" spans="1:8" hidden="1" x14ac:dyDescent="0.2">
      <c r="A1287" s="3">
        <v>42490</v>
      </c>
      <c r="B1287" t="s">
        <v>221</v>
      </c>
      <c r="C1287">
        <v>86</v>
      </c>
      <c r="E1287" t="s">
        <v>145</v>
      </c>
      <c r="F1287" t="s">
        <v>146</v>
      </c>
      <c r="G1287" s="2">
        <v>0</v>
      </c>
      <c r="H1287" s="2">
        <v>81864.3</v>
      </c>
    </row>
    <row r="1288" spans="1:8" hidden="1" x14ac:dyDescent="0.2">
      <c r="A1288" s="3">
        <v>42490</v>
      </c>
      <c r="B1288" t="s">
        <v>221</v>
      </c>
      <c r="C1288">
        <v>87</v>
      </c>
      <c r="E1288" t="s">
        <v>102</v>
      </c>
      <c r="F1288" s="4" t="s">
        <v>330</v>
      </c>
      <c r="G1288" s="2">
        <v>1023875.37</v>
      </c>
      <c r="H1288" s="2">
        <v>0</v>
      </c>
    </row>
    <row r="1289" spans="1:8" hidden="1" x14ac:dyDescent="0.2">
      <c r="A1289" s="3">
        <v>42490</v>
      </c>
      <c r="B1289" t="s">
        <v>221</v>
      </c>
      <c r="C1289">
        <v>87</v>
      </c>
      <c r="E1289" t="s">
        <v>100</v>
      </c>
      <c r="F1289" s="4" t="s">
        <v>330</v>
      </c>
      <c r="G1289" s="2">
        <v>0</v>
      </c>
      <c r="H1289" s="2">
        <v>337347.92</v>
      </c>
    </row>
    <row r="1290" spans="1:8" hidden="1" x14ac:dyDescent="0.2">
      <c r="A1290" s="3">
        <v>42490</v>
      </c>
      <c r="B1290" t="s">
        <v>221</v>
      </c>
      <c r="C1290">
        <v>87</v>
      </c>
      <c r="E1290" t="s">
        <v>104</v>
      </c>
      <c r="F1290" s="4" t="s">
        <v>330</v>
      </c>
      <c r="G1290" s="2">
        <v>0</v>
      </c>
      <c r="H1290" s="2">
        <v>686527.45000000007</v>
      </c>
    </row>
    <row r="1291" spans="1:8" hidden="1" x14ac:dyDescent="0.2">
      <c r="A1291" s="3">
        <v>42490</v>
      </c>
      <c r="B1291" t="s">
        <v>221</v>
      </c>
      <c r="C1291">
        <v>88</v>
      </c>
      <c r="E1291" t="s">
        <v>149</v>
      </c>
      <c r="F1291" t="s">
        <v>150</v>
      </c>
      <c r="G1291" s="2">
        <v>995.8900000000001</v>
      </c>
      <c r="H1291" s="2">
        <v>0</v>
      </c>
    </row>
    <row r="1292" spans="1:8" hidden="1" x14ac:dyDescent="0.2">
      <c r="A1292" s="3">
        <v>42490</v>
      </c>
      <c r="B1292" t="s">
        <v>221</v>
      </c>
      <c r="C1292">
        <v>88</v>
      </c>
      <c r="E1292" t="s">
        <v>108</v>
      </c>
      <c r="F1292" s="4" t="s">
        <v>330</v>
      </c>
      <c r="G1292" s="2">
        <v>0</v>
      </c>
      <c r="H1292" s="2">
        <v>580.92999999999995</v>
      </c>
    </row>
    <row r="1293" spans="1:8" hidden="1" x14ac:dyDescent="0.2">
      <c r="A1293" s="3">
        <v>42490</v>
      </c>
      <c r="B1293" t="s">
        <v>221</v>
      </c>
      <c r="C1293">
        <v>88</v>
      </c>
      <c r="E1293" t="s">
        <v>112</v>
      </c>
      <c r="F1293" s="4" t="s">
        <v>330</v>
      </c>
      <c r="G1293" s="2">
        <v>0</v>
      </c>
      <c r="H1293" s="2">
        <v>248.99</v>
      </c>
    </row>
    <row r="1294" spans="1:8" hidden="1" x14ac:dyDescent="0.2">
      <c r="A1294" s="3">
        <v>42490</v>
      </c>
      <c r="B1294" t="s">
        <v>221</v>
      </c>
      <c r="C1294">
        <v>88</v>
      </c>
      <c r="E1294" t="s">
        <v>114</v>
      </c>
      <c r="F1294" s="4" t="s">
        <v>330</v>
      </c>
      <c r="G1294" s="2">
        <v>0</v>
      </c>
      <c r="H1294" s="2">
        <v>165.97</v>
      </c>
    </row>
    <row r="1295" spans="1:8" hidden="1" x14ac:dyDescent="0.2">
      <c r="A1295" s="3">
        <v>42490</v>
      </c>
      <c r="B1295" t="s">
        <v>221</v>
      </c>
      <c r="C1295">
        <v>89</v>
      </c>
      <c r="E1295" t="s">
        <v>186</v>
      </c>
      <c r="F1295" s="4" t="s">
        <v>333</v>
      </c>
      <c r="G1295" s="2">
        <v>117454.26000000001</v>
      </c>
      <c r="H1295" s="2">
        <v>0</v>
      </c>
    </row>
    <row r="1296" spans="1:8" hidden="1" x14ac:dyDescent="0.2">
      <c r="A1296" s="3">
        <v>42490</v>
      </c>
      <c r="B1296" t="s">
        <v>221</v>
      </c>
      <c r="C1296">
        <v>89</v>
      </c>
      <c r="E1296" t="s">
        <v>60</v>
      </c>
      <c r="F1296" t="s">
        <v>61</v>
      </c>
      <c r="G1296" s="2">
        <v>0</v>
      </c>
      <c r="H1296" s="2">
        <v>117454.26000000001</v>
      </c>
    </row>
    <row r="1297" spans="1:8" hidden="1" x14ac:dyDescent="0.2">
      <c r="A1297" s="3">
        <v>42490</v>
      </c>
      <c r="B1297" t="s">
        <v>221</v>
      </c>
      <c r="C1297">
        <v>90</v>
      </c>
      <c r="E1297" t="s">
        <v>58</v>
      </c>
      <c r="F1297" t="s">
        <v>59</v>
      </c>
      <c r="G1297" s="2">
        <v>5823985.79</v>
      </c>
      <c r="H1297" s="2">
        <v>0</v>
      </c>
    </row>
    <row r="1298" spans="1:8" hidden="1" x14ac:dyDescent="0.2">
      <c r="A1298" s="3">
        <v>42490</v>
      </c>
      <c r="B1298" t="s">
        <v>221</v>
      </c>
      <c r="C1298">
        <v>90</v>
      </c>
      <c r="E1298" t="s">
        <v>64</v>
      </c>
      <c r="F1298" t="s">
        <v>63</v>
      </c>
      <c r="G1298" s="2">
        <v>0</v>
      </c>
      <c r="H1298" s="2">
        <v>124221.09</v>
      </c>
    </row>
    <row r="1299" spans="1:8" hidden="1" x14ac:dyDescent="0.2">
      <c r="A1299" s="3">
        <v>42490</v>
      </c>
      <c r="B1299" t="s">
        <v>221</v>
      </c>
      <c r="C1299">
        <v>90</v>
      </c>
      <c r="E1299" t="s">
        <v>64</v>
      </c>
      <c r="F1299" t="s">
        <v>63</v>
      </c>
      <c r="G1299" s="2">
        <v>0</v>
      </c>
      <c r="H1299" s="2">
        <v>699314</v>
      </c>
    </row>
    <row r="1300" spans="1:8" hidden="1" x14ac:dyDescent="0.2">
      <c r="A1300" s="3">
        <v>42490</v>
      </c>
      <c r="B1300" t="s">
        <v>221</v>
      </c>
      <c r="C1300">
        <v>90</v>
      </c>
      <c r="E1300" t="s">
        <v>64</v>
      </c>
      <c r="F1300" t="s">
        <v>63</v>
      </c>
      <c r="G1300" s="2">
        <v>0</v>
      </c>
      <c r="H1300" s="2">
        <v>364840</v>
      </c>
    </row>
    <row r="1301" spans="1:8" hidden="1" x14ac:dyDescent="0.2">
      <c r="A1301" s="3">
        <v>42490</v>
      </c>
      <c r="B1301" t="s">
        <v>221</v>
      </c>
      <c r="C1301">
        <v>90</v>
      </c>
      <c r="E1301" t="s">
        <v>64</v>
      </c>
      <c r="F1301" t="s">
        <v>63</v>
      </c>
      <c r="G1301" s="2">
        <v>0</v>
      </c>
      <c r="H1301" s="2">
        <v>812616</v>
      </c>
    </row>
    <row r="1302" spans="1:8" hidden="1" x14ac:dyDescent="0.2">
      <c r="A1302" s="3">
        <v>42490</v>
      </c>
      <c r="B1302" t="s">
        <v>221</v>
      </c>
      <c r="C1302">
        <v>90</v>
      </c>
      <c r="E1302" t="s">
        <v>64</v>
      </c>
      <c r="F1302" t="s">
        <v>63</v>
      </c>
      <c r="G1302" s="2">
        <v>0</v>
      </c>
      <c r="H1302" s="2">
        <v>376103</v>
      </c>
    </row>
    <row r="1303" spans="1:8" hidden="1" x14ac:dyDescent="0.2">
      <c r="A1303" s="3">
        <v>42490</v>
      </c>
      <c r="B1303" t="s">
        <v>221</v>
      </c>
      <c r="C1303">
        <v>90</v>
      </c>
      <c r="E1303" t="s">
        <v>64</v>
      </c>
      <c r="F1303" t="s">
        <v>63</v>
      </c>
      <c r="G1303" s="2">
        <v>0</v>
      </c>
      <c r="H1303" s="2">
        <v>400232</v>
      </c>
    </row>
    <row r="1304" spans="1:8" hidden="1" x14ac:dyDescent="0.2">
      <c r="A1304" s="3">
        <v>42490</v>
      </c>
      <c r="B1304" t="s">
        <v>221</v>
      </c>
      <c r="C1304">
        <v>90</v>
      </c>
      <c r="E1304" t="s">
        <v>64</v>
      </c>
      <c r="F1304" t="s">
        <v>63</v>
      </c>
      <c r="G1304" s="2">
        <v>0</v>
      </c>
      <c r="H1304" s="2">
        <v>310030</v>
      </c>
    </row>
    <row r="1305" spans="1:8" hidden="1" x14ac:dyDescent="0.2">
      <c r="A1305" s="3">
        <v>42490</v>
      </c>
      <c r="B1305" t="s">
        <v>221</v>
      </c>
      <c r="C1305">
        <v>90</v>
      </c>
      <c r="E1305" t="s">
        <v>64</v>
      </c>
      <c r="F1305" t="s">
        <v>63</v>
      </c>
      <c r="G1305" s="2">
        <v>0</v>
      </c>
      <c r="H1305" s="2">
        <v>361517.10000000003</v>
      </c>
    </row>
    <row r="1306" spans="1:8" hidden="1" x14ac:dyDescent="0.2">
      <c r="A1306" s="3">
        <v>42490</v>
      </c>
      <c r="B1306" t="s">
        <v>221</v>
      </c>
      <c r="C1306">
        <v>90</v>
      </c>
      <c r="E1306" t="s">
        <v>64</v>
      </c>
      <c r="F1306" t="s">
        <v>63</v>
      </c>
      <c r="G1306" s="2">
        <v>0</v>
      </c>
      <c r="H1306" s="2">
        <v>918414</v>
      </c>
    </row>
    <row r="1307" spans="1:8" hidden="1" x14ac:dyDescent="0.2">
      <c r="A1307" s="3">
        <v>42490</v>
      </c>
      <c r="B1307" t="s">
        <v>221</v>
      </c>
      <c r="C1307">
        <v>90</v>
      </c>
      <c r="E1307" t="s">
        <v>64</v>
      </c>
      <c r="F1307" t="s">
        <v>63</v>
      </c>
      <c r="G1307" s="2">
        <v>0</v>
      </c>
      <c r="H1307" s="2">
        <v>250656</v>
      </c>
    </row>
    <row r="1308" spans="1:8" hidden="1" x14ac:dyDescent="0.2">
      <c r="A1308" s="3">
        <v>42490</v>
      </c>
      <c r="B1308" t="s">
        <v>221</v>
      </c>
      <c r="C1308">
        <v>90</v>
      </c>
      <c r="E1308" t="s">
        <v>64</v>
      </c>
      <c r="F1308" t="s">
        <v>63</v>
      </c>
      <c r="G1308" s="2">
        <v>0</v>
      </c>
      <c r="H1308" s="2">
        <v>1073345</v>
      </c>
    </row>
    <row r="1309" spans="1:8" hidden="1" x14ac:dyDescent="0.2">
      <c r="A1309" s="3">
        <v>42490</v>
      </c>
      <c r="B1309" t="s">
        <v>221</v>
      </c>
      <c r="C1309">
        <v>90</v>
      </c>
      <c r="E1309" t="s">
        <v>64</v>
      </c>
      <c r="F1309" t="s">
        <v>63</v>
      </c>
      <c r="G1309" s="2">
        <v>0</v>
      </c>
      <c r="H1309" s="2">
        <v>47040</v>
      </c>
    </row>
    <row r="1310" spans="1:8" hidden="1" x14ac:dyDescent="0.2">
      <c r="A1310" s="3">
        <v>42490</v>
      </c>
      <c r="B1310" t="s">
        <v>221</v>
      </c>
      <c r="C1310">
        <v>90</v>
      </c>
      <c r="E1310" t="s">
        <v>64</v>
      </c>
      <c r="F1310" t="s">
        <v>63</v>
      </c>
      <c r="G1310" s="2">
        <v>0</v>
      </c>
      <c r="H1310" s="2">
        <v>22153.600000000002</v>
      </c>
    </row>
    <row r="1311" spans="1:8" hidden="1" x14ac:dyDescent="0.2">
      <c r="A1311" s="3">
        <v>42490</v>
      </c>
      <c r="B1311" t="s">
        <v>221</v>
      </c>
      <c r="C1311">
        <v>90</v>
      </c>
      <c r="E1311" t="s">
        <v>64</v>
      </c>
      <c r="F1311" t="s">
        <v>63</v>
      </c>
      <c r="G1311" s="2">
        <v>0</v>
      </c>
      <c r="H1311" s="2">
        <v>63504</v>
      </c>
    </row>
    <row r="1312" spans="1:8" hidden="1" x14ac:dyDescent="0.2">
      <c r="A1312" s="3">
        <v>42490</v>
      </c>
      <c r="B1312" t="s">
        <v>221</v>
      </c>
      <c r="C1312">
        <v>91</v>
      </c>
      <c r="E1312" t="s">
        <v>147</v>
      </c>
      <c r="F1312" t="s">
        <v>148</v>
      </c>
      <c r="G1312" s="2">
        <v>4803311.03</v>
      </c>
      <c r="H1312" s="2">
        <v>0</v>
      </c>
    </row>
    <row r="1313" spans="1:8" hidden="1" x14ac:dyDescent="0.2">
      <c r="A1313" s="3">
        <v>42490</v>
      </c>
      <c r="B1313" t="s">
        <v>221</v>
      </c>
      <c r="C1313">
        <v>91</v>
      </c>
      <c r="E1313" t="s">
        <v>58</v>
      </c>
      <c r="F1313" t="s">
        <v>59</v>
      </c>
      <c r="G1313" s="2">
        <v>0</v>
      </c>
      <c r="H1313" s="2">
        <v>4803311.03</v>
      </c>
    </row>
    <row r="1314" spans="1:8" hidden="1" x14ac:dyDescent="0.2">
      <c r="A1314" s="3">
        <v>42490</v>
      </c>
      <c r="B1314" t="s">
        <v>221</v>
      </c>
      <c r="C1314">
        <v>92</v>
      </c>
      <c r="E1314" t="s">
        <v>164</v>
      </c>
      <c r="F1314" s="4" t="s">
        <v>333</v>
      </c>
      <c r="G1314" s="2">
        <v>1958000.52</v>
      </c>
      <c r="H1314" s="2">
        <v>0</v>
      </c>
    </row>
    <row r="1315" spans="1:8" hidden="1" x14ac:dyDescent="0.2">
      <c r="A1315" s="3">
        <v>42490</v>
      </c>
      <c r="B1315" t="s">
        <v>221</v>
      </c>
      <c r="C1315">
        <v>92</v>
      </c>
      <c r="E1315" t="s">
        <v>197</v>
      </c>
      <c r="F1315" t="s">
        <v>193</v>
      </c>
      <c r="G1315" s="2">
        <v>671500.69</v>
      </c>
      <c r="H1315" s="2">
        <v>0</v>
      </c>
    </row>
    <row r="1316" spans="1:8" hidden="1" x14ac:dyDescent="0.2">
      <c r="A1316" s="3">
        <v>42490</v>
      </c>
      <c r="B1316" t="s">
        <v>221</v>
      </c>
      <c r="C1316">
        <v>92</v>
      </c>
      <c r="E1316" t="s">
        <v>94</v>
      </c>
      <c r="F1316" s="4" t="s">
        <v>328</v>
      </c>
      <c r="G1316" s="2">
        <v>0</v>
      </c>
      <c r="H1316" s="2">
        <v>2344208.5099999998</v>
      </c>
    </row>
    <row r="1317" spans="1:8" hidden="1" x14ac:dyDescent="0.2">
      <c r="A1317" s="3">
        <v>42490</v>
      </c>
      <c r="B1317" t="s">
        <v>221</v>
      </c>
      <c r="C1317">
        <v>92</v>
      </c>
      <c r="E1317" t="s">
        <v>48</v>
      </c>
      <c r="F1317" t="s">
        <v>47</v>
      </c>
      <c r="G1317" s="2">
        <v>0</v>
      </c>
      <c r="H1317" s="2">
        <v>95771.13</v>
      </c>
    </row>
    <row r="1318" spans="1:8" hidden="1" x14ac:dyDescent="0.2">
      <c r="A1318" s="3">
        <v>42490</v>
      </c>
      <c r="B1318" t="s">
        <v>221</v>
      </c>
      <c r="C1318">
        <v>92</v>
      </c>
      <c r="E1318" t="s">
        <v>50</v>
      </c>
      <c r="F1318" t="s">
        <v>47</v>
      </c>
      <c r="G1318" s="2">
        <v>0</v>
      </c>
      <c r="H1318" s="2">
        <v>43440.25</v>
      </c>
    </row>
    <row r="1319" spans="1:8" hidden="1" x14ac:dyDescent="0.2">
      <c r="A1319" s="3">
        <v>42490</v>
      </c>
      <c r="B1319" t="s">
        <v>221</v>
      </c>
      <c r="C1319">
        <v>92</v>
      </c>
      <c r="E1319" t="s">
        <v>110</v>
      </c>
      <c r="F1319" s="4" t="s">
        <v>330</v>
      </c>
      <c r="G1319" s="2">
        <v>0</v>
      </c>
      <c r="H1319" s="2">
        <v>146081.31999999998</v>
      </c>
    </row>
    <row r="1320" spans="1:8" hidden="1" x14ac:dyDescent="0.2">
      <c r="A1320" s="3">
        <v>42490</v>
      </c>
      <c r="B1320" t="s">
        <v>221</v>
      </c>
      <c r="C1320">
        <v>93</v>
      </c>
      <c r="E1320" t="s">
        <v>178</v>
      </c>
      <c r="F1320" s="4" t="s">
        <v>333</v>
      </c>
      <c r="G1320" s="2">
        <v>3500000</v>
      </c>
      <c r="H1320" s="2">
        <v>0</v>
      </c>
    </row>
    <row r="1321" spans="1:8" hidden="1" x14ac:dyDescent="0.2">
      <c r="A1321" s="3">
        <v>42490</v>
      </c>
      <c r="B1321" t="s">
        <v>221</v>
      </c>
      <c r="C1321">
        <v>93</v>
      </c>
      <c r="E1321" t="s">
        <v>127</v>
      </c>
      <c r="F1321" t="s">
        <v>128</v>
      </c>
      <c r="G1321" s="2">
        <v>0</v>
      </c>
      <c r="H1321" s="2">
        <v>3500000</v>
      </c>
    </row>
    <row r="1322" spans="1:8" hidden="1" x14ac:dyDescent="0.2">
      <c r="A1322" s="3">
        <v>42490</v>
      </c>
      <c r="B1322" t="s">
        <v>221</v>
      </c>
      <c r="C1322">
        <v>94</v>
      </c>
      <c r="E1322" t="s">
        <v>143</v>
      </c>
      <c r="F1322" t="s">
        <v>144</v>
      </c>
      <c r="G1322" s="2">
        <v>17064589.780000001</v>
      </c>
      <c r="H1322" s="2">
        <v>0</v>
      </c>
    </row>
    <row r="1323" spans="1:8" hidden="1" x14ac:dyDescent="0.2">
      <c r="A1323" s="3">
        <v>42490</v>
      </c>
      <c r="B1323" t="s">
        <v>221</v>
      </c>
      <c r="C1323">
        <v>94</v>
      </c>
      <c r="E1323" t="s">
        <v>145</v>
      </c>
      <c r="F1323" t="s">
        <v>146</v>
      </c>
      <c r="G1323" s="2">
        <v>132466.46</v>
      </c>
      <c r="H1323" s="2">
        <v>0</v>
      </c>
    </row>
    <row r="1324" spans="1:8" x14ac:dyDescent="0.2">
      <c r="A1324" s="3">
        <v>42490</v>
      </c>
      <c r="B1324" t="s">
        <v>221</v>
      </c>
      <c r="C1324">
        <v>94</v>
      </c>
      <c r="E1324" t="s">
        <v>133</v>
      </c>
      <c r="F1324" t="s">
        <v>134</v>
      </c>
      <c r="G1324" s="2">
        <v>0</v>
      </c>
      <c r="H1324" s="2">
        <v>17197056.239999998</v>
      </c>
    </row>
    <row r="1325" spans="1:8" x14ac:dyDescent="0.2">
      <c r="A1325" s="3">
        <v>42490</v>
      </c>
      <c r="B1325" t="s">
        <v>221</v>
      </c>
      <c r="C1325">
        <v>94</v>
      </c>
      <c r="E1325" t="s">
        <v>133</v>
      </c>
      <c r="F1325" t="s">
        <v>134</v>
      </c>
      <c r="G1325" s="2">
        <v>12357466.799999999</v>
      </c>
      <c r="H1325" s="2">
        <v>0</v>
      </c>
    </row>
    <row r="1326" spans="1:8" hidden="1" x14ac:dyDescent="0.2">
      <c r="A1326" s="3">
        <v>42490</v>
      </c>
      <c r="B1326" t="s">
        <v>221</v>
      </c>
      <c r="C1326">
        <v>94</v>
      </c>
      <c r="E1326" t="s">
        <v>147</v>
      </c>
      <c r="F1326" t="s">
        <v>148</v>
      </c>
      <c r="G1326" s="2">
        <v>0</v>
      </c>
      <c r="H1326" s="2">
        <v>4803311.03</v>
      </c>
    </row>
    <row r="1327" spans="1:8" hidden="1" x14ac:dyDescent="0.2">
      <c r="A1327" s="3">
        <v>42490</v>
      </c>
      <c r="B1327" t="s">
        <v>221</v>
      </c>
      <c r="C1327">
        <v>94</v>
      </c>
      <c r="E1327" t="s">
        <v>149</v>
      </c>
      <c r="F1327" t="s">
        <v>150</v>
      </c>
      <c r="G1327" s="2">
        <v>0</v>
      </c>
      <c r="H1327" s="2">
        <v>995.8900000000001</v>
      </c>
    </row>
    <row r="1328" spans="1:8" hidden="1" x14ac:dyDescent="0.2">
      <c r="A1328" s="3">
        <v>42490</v>
      </c>
      <c r="B1328" t="s">
        <v>221</v>
      </c>
      <c r="C1328">
        <v>94</v>
      </c>
      <c r="E1328" t="s">
        <v>152</v>
      </c>
      <c r="F1328" s="4" t="s">
        <v>333</v>
      </c>
      <c r="G1328" s="2">
        <v>0</v>
      </c>
      <c r="H1328" s="2">
        <v>56126.14</v>
      </c>
    </row>
    <row r="1329" spans="1:8" hidden="1" x14ac:dyDescent="0.2">
      <c r="A1329" s="3">
        <v>42490</v>
      </c>
      <c r="B1329" t="s">
        <v>221</v>
      </c>
      <c r="C1329">
        <v>94</v>
      </c>
      <c r="E1329" t="s">
        <v>154</v>
      </c>
      <c r="F1329" s="4" t="s">
        <v>333</v>
      </c>
      <c r="G1329" s="2">
        <v>0</v>
      </c>
      <c r="H1329" s="2">
        <v>312590.53000000003</v>
      </c>
    </row>
    <row r="1330" spans="1:8" hidden="1" x14ac:dyDescent="0.2">
      <c r="A1330" s="3">
        <v>42490</v>
      </c>
      <c r="B1330" t="s">
        <v>221</v>
      </c>
      <c r="C1330">
        <v>94</v>
      </c>
      <c r="E1330" t="s">
        <v>158</v>
      </c>
      <c r="F1330" s="4" t="s">
        <v>333</v>
      </c>
      <c r="G1330" s="2">
        <v>0</v>
      </c>
      <c r="H1330" s="2">
        <v>181696.83</v>
      </c>
    </row>
    <row r="1331" spans="1:8" hidden="1" x14ac:dyDescent="0.2">
      <c r="A1331" s="3">
        <v>42490</v>
      </c>
      <c r="B1331" t="s">
        <v>221</v>
      </c>
      <c r="C1331">
        <v>94</v>
      </c>
      <c r="E1331" t="s">
        <v>160</v>
      </c>
      <c r="F1331" s="4" t="s">
        <v>333</v>
      </c>
      <c r="G1331" s="2">
        <v>0</v>
      </c>
      <c r="H1331" s="2">
        <v>41437.69</v>
      </c>
    </row>
    <row r="1332" spans="1:8" hidden="1" x14ac:dyDescent="0.2">
      <c r="A1332" s="3">
        <v>42490</v>
      </c>
      <c r="B1332" t="s">
        <v>221</v>
      </c>
      <c r="C1332">
        <v>94</v>
      </c>
      <c r="E1332" t="s">
        <v>162</v>
      </c>
      <c r="F1332" s="4" t="s">
        <v>333</v>
      </c>
      <c r="G1332" s="2">
        <v>0</v>
      </c>
      <c r="H1332" s="2">
        <v>34048.49</v>
      </c>
    </row>
    <row r="1333" spans="1:8" hidden="1" x14ac:dyDescent="0.2">
      <c r="A1333" s="3">
        <v>42490</v>
      </c>
      <c r="B1333" t="s">
        <v>221</v>
      </c>
      <c r="C1333">
        <v>94</v>
      </c>
      <c r="E1333" t="s">
        <v>164</v>
      </c>
      <c r="F1333" s="4" t="s">
        <v>333</v>
      </c>
      <c r="G1333" s="2">
        <v>0</v>
      </c>
      <c r="H1333" s="2">
        <v>1958000.52</v>
      </c>
    </row>
    <row r="1334" spans="1:8" hidden="1" x14ac:dyDescent="0.2">
      <c r="A1334" s="3">
        <v>42490</v>
      </c>
      <c r="B1334" t="s">
        <v>221</v>
      </c>
      <c r="C1334">
        <v>94</v>
      </c>
      <c r="E1334" t="s">
        <v>166</v>
      </c>
      <c r="F1334" s="4" t="s">
        <v>333</v>
      </c>
      <c r="G1334" s="2">
        <v>0</v>
      </c>
      <c r="H1334" s="2">
        <v>2019156.3000000003</v>
      </c>
    </row>
    <row r="1335" spans="1:8" hidden="1" x14ac:dyDescent="0.2">
      <c r="A1335" s="3">
        <v>42490</v>
      </c>
      <c r="B1335" t="s">
        <v>221</v>
      </c>
      <c r="C1335">
        <v>94</v>
      </c>
      <c r="E1335" t="s">
        <v>168</v>
      </c>
      <c r="F1335" s="4" t="s">
        <v>333</v>
      </c>
      <c r="G1335" s="2">
        <v>0</v>
      </c>
      <c r="H1335" s="2">
        <v>36680</v>
      </c>
    </row>
    <row r="1336" spans="1:8" hidden="1" x14ac:dyDescent="0.2">
      <c r="A1336" s="3">
        <v>42490</v>
      </c>
      <c r="B1336" t="s">
        <v>221</v>
      </c>
      <c r="C1336">
        <v>94</v>
      </c>
      <c r="E1336" t="s">
        <v>170</v>
      </c>
      <c r="F1336" s="4" t="s">
        <v>333</v>
      </c>
      <c r="G1336" s="2">
        <v>0</v>
      </c>
      <c r="H1336" s="2">
        <v>28145.39</v>
      </c>
    </row>
    <row r="1337" spans="1:8" hidden="1" x14ac:dyDescent="0.2">
      <c r="A1337" s="3">
        <v>42490</v>
      </c>
      <c r="B1337" t="s">
        <v>221</v>
      </c>
      <c r="C1337">
        <v>94</v>
      </c>
      <c r="E1337" t="s">
        <v>172</v>
      </c>
      <c r="F1337" s="4" t="s">
        <v>333</v>
      </c>
      <c r="G1337" s="2">
        <v>0</v>
      </c>
      <c r="H1337" s="2">
        <v>12680.99</v>
      </c>
    </row>
    <row r="1338" spans="1:8" hidden="1" x14ac:dyDescent="0.2">
      <c r="A1338" s="3">
        <v>42490</v>
      </c>
      <c r="B1338" t="s">
        <v>221</v>
      </c>
      <c r="C1338">
        <v>94</v>
      </c>
      <c r="E1338" t="s">
        <v>174</v>
      </c>
      <c r="F1338" s="4" t="s">
        <v>333</v>
      </c>
      <c r="G1338" s="2">
        <v>0</v>
      </c>
      <c r="H1338" s="2">
        <v>45091.619999999995</v>
      </c>
    </row>
    <row r="1339" spans="1:8" hidden="1" x14ac:dyDescent="0.2">
      <c r="A1339" s="3">
        <v>42490</v>
      </c>
      <c r="B1339" t="s">
        <v>221</v>
      </c>
      <c r="C1339">
        <v>94</v>
      </c>
      <c r="E1339" t="s">
        <v>176</v>
      </c>
      <c r="F1339" s="4" t="s">
        <v>333</v>
      </c>
      <c r="G1339" s="2">
        <v>0</v>
      </c>
      <c r="H1339" s="2">
        <v>4955.72</v>
      </c>
    </row>
    <row r="1340" spans="1:8" hidden="1" x14ac:dyDescent="0.2">
      <c r="A1340" s="3">
        <v>42490</v>
      </c>
      <c r="B1340" t="s">
        <v>221</v>
      </c>
      <c r="C1340">
        <v>94</v>
      </c>
      <c r="E1340" t="s">
        <v>178</v>
      </c>
      <c r="F1340" s="4" t="s">
        <v>333</v>
      </c>
      <c r="G1340" s="2">
        <v>0</v>
      </c>
      <c r="H1340" s="2">
        <v>700000</v>
      </c>
    </row>
    <row r="1341" spans="1:8" hidden="1" x14ac:dyDescent="0.2">
      <c r="A1341" s="3">
        <v>42490</v>
      </c>
      <c r="B1341" t="s">
        <v>221</v>
      </c>
      <c r="C1341">
        <v>94</v>
      </c>
      <c r="E1341" t="s">
        <v>180</v>
      </c>
      <c r="F1341" s="4" t="s">
        <v>333</v>
      </c>
      <c r="G1341" s="2">
        <v>0</v>
      </c>
      <c r="H1341" s="2">
        <v>106119.23</v>
      </c>
    </row>
    <row r="1342" spans="1:8" hidden="1" x14ac:dyDescent="0.2">
      <c r="A1342" s="3">
        <v>42490</v>
      </c>
      <c r="B1342" t="s">
        <v>221</v>
      </c>
      <c r="C1342">
        <v>94</v>
      </c>
      <c r="E1342" t="s">
        <v>182</v>
      </c>
      <c r="F1342" s="4" t="s">
        <v>333</v>
      </c>
      <c r="G1342" s="2">
        <v>0</v>
      </c>
      <c r="H1342" s="2">
        <v>80057.599999999991</v>
      </c>
    </row>
    <row r="1343" spans="1:8" hidden="1" x14ac:dyDescent="0.2">
      <c r="A1343" s="3">
        <v>42490</v>
      </c>
      <c r="B1343" t="s">
        <v>221</v>
      </c>
      <c r="C1343">
        <v>94</v>
      </c>
      <c r="E1343" t="s">
        <v>184</v>
      </c>
      <c r="F1343" s="4" t="s">
        <v>333</v>
      </c>
      <c r="G1343" s="2">
        <v>0</v>
      </c>
      <c r="H1343" s="2">
        <v>78946.7</v>
      </c>
    </row>
    <row r="1344" spans="1:8" hidden="1" x14ac:dyDescent="0.2">
      <c r="A1344" s="3">
        <v>42490</v>
      </c>
      <c r="B1344" t="s">
        <v>221</v>
      </c>
      <c r="C1344">
        <v>94</v>
      </c>
      <c r="E1344" t="s">
        <v>186</v>
      </c>
      <c r="F1344" s="4" t="s">
        <v>333</v>
      </c>
      <c r="G1344" s="2">
        <v>0</v>
      </c>
      <c r="H1344" s="2">
        <v>275297.33</v>
      </c>
    </row>
    <row r="1345" spans="1:8" hidden="1" x14ac:dyDescent="0.2">
      <c r="A1345" s="3">
        <v>42490</v>
      </c>
      <c r="B1345" t="s">
        <v>221</v>
      </c>
      <c r="C1345">
        <v>94</v>
      </c>
      <c r="E1345" t="s">
        <v>188</v>
      </c>
      <c r="F1345" s="4" t="s">
        <v>333</v>
      </c>
      <c r="G1345" s="2">
        <v>0</v>
      </c>
      <c r="H1345" s="2">
        <v>279221.45999999996</v>
      </c>
    </row>
    <row r="1346" spans="1:8" hidden="1" x14ac:dyDescent="0.2">
      <c r="A1346" s="3">
        <v>42490</v>
      </c>
      <c r="B1346" t="s">
        <v>221</v>
      </c>
      <c r="C1346">
        <v>94</v>
      </c>
      <c r="E1346" t="s">
        <v>190</v>
      </c>
      <c r="F1346" s="4" t="s">
        <v>333</v>
      </c>
      <c r="G1346" s="2">
        <v>0</v>
      </c>
      <c r="H1346" s="2">
        <v>410298</v>
      </c>
    </row>
    <row r="1347" spans="1:8" hidden="1" x14ac:dyDescent="0.2">
      <c r="A1347" s="3">
        <v>42490</v>
      </c>
      <c r="B1347" t="s">
        <v>221</v>
      </c>
      <c r="C1347">
        <v>94</v>
      </c>
      <c r="E1347" t="s">
        <v>194</v>
      </c>
      <c r="F1347" t="s">
        <v>193</v>
      </c>
      <c r="G1347" s="2">
        <v>0</v>
      </c>
      <c r="H1347" s="2">
        <v>2569</v>
      </c>
    </row>
    <row r="1348" spans="1:8" hidden="1" x14ac:dyDescent="0.2">
      <c r="A1348" s="3">
        <v>42490</v>
      </c>
      <c r="B1348" t="s">
        <v>221</v>
      </c>
      <c r="C1348">
        <v>94</v>
      </c>
      <c r="E1348" t="s">
        <v>195</v>
      </c>
      <c r="F1348" t="s">
        <v>193</v>
      </c>
      <c r="G1348" s="2">
        <v>0</v>
      </c>
      <c r="H1348" s="2">
        <v>22406.3</v>
      </c>
    </row>
    <row r="1349" spans="1:8" hidden="1" x14ac:dyDescent="0.2">
      <c r="A1349" s="3">
        <v>42490</v>
      </c>
      <c r="B1349" t="s">
        <v>221</v>
      </c>
      <c r="C1349">
        <v>94</v>
      </c>
      <c r="E1349" t="s">
        <v>197</v>
      </c>
      <c r="F1349" t="s">
        <v>193</v>
      </c>
      <c r="G1349" s="2">
        <v>0</v>
      </c>
      <c r="H1349" s="2">
        <v>671500.69</v>
      </c>
    </row>
    <row r="1350" spans="1:8" hidden="1" x14ac:dyDescent="0.2">
      <c r="A1350" s="3">
        <v>42490</v>
      </c>
      <c r="B1350" t="s">
        <v>221</v>
      </c>
      <c r="C1350">
        <v>94</v>
      </c>
      <c r="E1350" t="s">
        <v>198</v>
      </c>
      <c r="F1350" t="s">
        <v>193</v>
      </c>
      <c r="G1350" s="2">
        <v>0</v>
      </c>
      <c r="H1350" s="2">
        <v>171010</v>
      </c>
    </row>
    <row r="1351" spans="1:8" hidden="1" x14ac:dyDescent="0.2">
      <c r="A1351" s="3">
        <v>42490</v>
      </c>
      <c r="B1351" t="s">
        <v>221</v>
      </c>
      <c r="C1351">
        <v>94</v>
      </c>
      <c r="E1351" t="s">
        <v>199</v>
      </c>
      <c r="F1351" t="s">
        <v>193</v>
      </c>
      <c r="G1351" s="2">
        <v>0</v>
      </c>
      <c r="H1351" s="2">
        <v>5013.75</v>
      </c>
    </row>
    <row r="1352" spans="1:8" hidden="1" x14ac:dyDescent="0.2">
      <c r="A1352" s="3">
        <v>42490</v>
      </c>
      <c r="B1352" t="s">
        <v>221</v>
      </c>
      <c r="C1352">
        <v>94</v>
      </c>
      <c r="E1352" t="s">
        <v>201</v>
      </c>
      <c r="F1352" t="s">
        <v>193</v>
      </c>
      <c r="G1352" s="2">
        <v>0</v>
      </c>
      <c r="H1352" s="2">
        <v>17796.100000000002</v>
      </c>
    </row>
    <row r="1353" spans="1:8" hidden="1" x14ac:dyDescent="0.2">
      <c r="A1353" s="3">
        <v>42490</v>
      </c>
      <c r="B1353" t="s">
        <v>221</v>
      </c>
      <c r="C1353">
        <v>94</v>
      </c>
      <c r="E1353" t="s">
        <v>206</v>
      </c>
      <c r="F1353" t="s">
        <v>205</v>
      </c>
      <c r="G1353" s="2">
        <v>0</v>
      </c>
      <c r="H1353" s="2">
        <v>2313.5</v>
      </c>
    </row>
    <row r="1354" spans="1:8" hidden="1" x14ac:dyDescent="0.2">
      <c r="A1354" s="3">
        <v>42514</v>
      </c>
      <c r="B1354" t="s">
        <v>221</v>
      </c>
      <c r="C1354">
        <v>1</v>
      </c>
      <c r="E1354" t="s">
        <v>58</v>
      </c>
      <c r="F1354" t="s">
        <v>59</v>
      </c>
      <c r="G1354" s="2">
        <v>-5823985.79</v>
      </c>
      <c r="H1354" s="2">
        <v>0</v>
      </c>
    </row>
    <row r="1355" spans="1:8" hidden="1" x14ac:dyDescent="0.2">
      <c r="A1355" s="3">
        <v>42514</v>
      </c>
      <c r="B1355" t="s">
        <v>221</v>
      </c>
      <c r="C1355">
        <v>1</v>
      </c>
      <c r="E1355" t="s">
        <v>64</v>
      </c>
      <c r="F1355" t="s">
        <v>63</v>
      </c>
      <c r="G1355" s="2">
        <v>0</v>
      </c>
      <c r="H1355" s="2">
        <v>-124221.09</v>
      </c>
    </row>
    <row r="1356" spans="1:8" hidden="1" x14ac:dyDescent="0.2">
      <c r="A1356" s="3">
        <v>42514</v>
      </c>
      <c r="B1356" t="s">
        <v>221</v>
      </c>
      <c r="C1356">
        <v>1</v>
      </c>
      <c r="E1356" t="s">
        <v>64</v>
      </c>
      <c r="F1356" t="s">
        <v>63</v>
      </c>
      <c r="G1356" s="2">
        <v>0</v>
      </c>
      <c r="H1356" s="2">
        <v>-699314</v>
      </c>
    </row>
    <row r="1357" spans="1:8" hidden="1" x14ac:dyDescent="0.2">
      <c r="A1357" s="3">
        <v>42514</v>
      </c>
      <c r="B1357" t="s">
        <v>221</v>
      </c>
      <c r="C1357">
        <v>1</v>
      </c>
      <c r="E1357" t="s">
        <v>64</v>
      </c>
      <c r="F1357" t="s">
        <v>63</v>
      </c>
      <c r="G1357" s="2">
        <v>0</v>
      </c>
      <c r="H1357" s="2">
        <v>-364840</v>
      </c>
    </row>
    <row r="1358" spans="1:8" hidden="1" x14ac:dyDescent="0.2">
      <c r="A1358" s="3">
        <v>42514</v>
      </c>
      <c r="B1358" t="s">
        <v>221</v>
      </c>
      <c r="C1358">
        <v>1</v>
      </c>
      <c r="E1358" t="s">
        <v>64</v>
      </c>
      <c r="F1358" t="s">
        <v>63</v>
      </c>
      <c r="G1358" s="2">
        <v>0</v>
      </c>
      <c r="H1358" s="2">
        <v>-812616</v>
      </c>
    </row>
    <row r="1359" spans="1:8" hidden="1" x14ac:dyDescent="0.2">
      <c r="A1359" s="3">
        <v>42514</v>
      </c>
      <c r="B1359" t="s">
        <v>221</v>
      </c>
      <c r="C1359">
        <v>1</v>
      </c>
      <c r="E1359" t="s">
        <v>64</v>
      </c>
      <c r="F1359" t="s">
        <v>63</v>
      </c>
      <c r="G1359" s="2">
        <v>0</v>
      </c>
      <c r="H1359" s="2">
        <v>-376103</v>
      </c>
    </row>
    <row r="1360" spans="1:8" hidden="1" x14ac:dyDescent="0.2">
      <c r="A1360" s="3">
        <v>42514</v>
      </c>
      <c r="B1360" t="s">
        <v>221</v>
      </c>
      <c r="C1360">
        <v>1</v>
      </c>
      <c r="E1360" t="s">
        <v>64</v>
      </c>
      <c r="F1360" t="s">
        <v>63</v>
      </c>
      <c r="G1360" s="2">
        <v>0</v>
      </c>
      <c r="H1360" s="2">
        <v>-400232</v>
      </c>
    </row>
    <row r="1361" spans="1:8" hidden="1" x14ac:dyDescent="0.2">
      <c r="A1361" s="3">
        <v>42514</v>
      </c>
      <c r="B1361" t="s">
        <v>221</v>
      </c>
      <c r="C1361">
        <v>1</v>
      </c>
      <c r="E1361" t="s">
        <v>64</v>
      </c>
      <c r="F1361" t="s">
        <v>63</v>
      </c>
      <c r="G1361" s="2">
        <v>0</v>
      </c>
      <c r="H1361" s="2">
        <v>-310030</v>
      </c>
    </row>
    <row r="1362" spans="1:8" hidden="1" x14ac:dyDescent="0.2">
      <c r="A1362" s="3">
        <v>42514</v>
      </c>
      <c r="B1362" t="s">
        <v>221</v>
      </c>
      <c r="C1362">
        <v>1</v>
      </c>
      <c r="E1362" t="s">
        <v>64</v>
      </c>
      <c r="F1362" t="s">
        <v>63</v>
      </c>
      <c r="G1362" s="2">
        <v>0</v>
      </c>
      <c r="H1362" s="2">
        <v>-361517.10000000003</v>
      </c>
    </row>
    <row r="1363" spans="1:8" hidden="1" x14ac:dyDescent="0.2">
      <c r="A1363" s="3">
        <v>42514</v>
      </c>
      <c r="B1363" t="s">
        <v>221</v>
      </c>
      <c r="C1363">
        <v>1</v>
      </c>
      <c r="E1363" t="s">
        <v>64</v>
      </c>
      <c r="F1363" t="s">
        <v>63</v>
      </c>
      <c r="G1363" s="2">
        <v>0</v>
      </c>
      <c r="H1363" s="2">
        <v>-918414</v>
      </c>
    </row>
    <row r="1364" spans="1:8" hidden="1" x14ac:dyDescent="0.2">
      <c r="A1364" s="3">
        <v>42514</v>
      </c>
      <c r="B1364" t="s">
        <v>221</v>
      </c>
      <c r="C1364">
        <v>1</v>
      </c>
      <c r="E1364" t="s">
        <v>64</v>
      </c>
      <c r="F1364" t="s">
        <v>63</v>
      </c>
      <c r="G1364" s="2">
        <v>0</v>
      </c>
      <c r="H1364" s="2">
        <v>-250656</v>
      </c>
    </row>
    <row r="1365" spans="1:8" hidden="1" x14ac:dyDescent="0.2">
      <c r="A1365" s="3">
        <v>42514</v>
      </c>
      <c r="B1365" t="s">
        <v>221</v>
      </c>
      <c r="C1365">
        <v>1</v>
      </c>
      <c r="E1365" t="s">
        <v>64</v>
      </c>
      <c r="F1365" t="s">
        <v>63</v>
      </c>
      <c r="G1365" s="2">
        <v>0</v>
      </c>
      <c r="H1365" s="2">
        <v>-1073345</v>
      </c>
    </row>
    <row r="1366" spans="1:8" hidden="1" x14ac:dyDescent="0.2">
      <c r="A1366" s="3">
        <v>42514</v>
      </c>
      <c r="B1366" t="s">
        <v>221</v>
      </c>
      <c r="C1366">
        <v>1</v>
      </c>
      <c r="E1366" t="s">
        <v>64</v>
      </c>
      <c r="F1366" t="s">
        <v>63</v>
      </c>
      <c r="G1366" s="2">
        <v>0</v>
      </c>
      <c r="H1366" s="2">
        <v>-47040</v>
      </c>
    </row>
    <row r="1367" spans="1:8" hidden="1" x14ac:dyDescent="0.2">
      <c r="A1367" s="3">
        <v>42514</v>
      </c>
      <c r="B1367" t="s">
        <v>221</v>
      </c>
      <c r="C1367">
        <v>1</v>
      </c>
      <c r="E1367" t="s">
        <v>64</v>
      </c>
      <c r="F1367" t="s">
        <v>63</v>
      </c>
      <c r="G1367" s="2">
        <v>0</v>
      </c>
      <c r="H1367" s="2">
        <v>-22153.600000000002</v>
      </c>
    </row>
    <row r="1368" spans="1:8" hidden="1" x14ac:dyDescent="0.2">
      <c r="A1368" s="3">
        <v>42514</v>
      </c>
      <c r="B1368" t="s">
        <v>221</v>
      </c>
      <c r="C1368">
        <v>1</v>
      </c>
      <c r="E1368" t="s">
        <v>64</v>
      </c>
      <c r="F1368" t="s">
        <v>63</v>
      </c>
      <c r="G1368" s="2">
        <v>0</v>
      </c>
      <c r="H1368" s="2">
        <v>-63504</v>
      </c>
    </row>
    <row r="1369" spans="1:8" hidden="1" x14ac:dyDescent="0.2">
      <c r="A1369" s="3">
        <v>42514</v>
      </c>
      <c r="B1369" t="s">
        <v>221</v>
      </c>
      <c r="C1369">
        <v>2</v>
      </c>
      <c r="E1369" t="s">
        <v>178</v>
      </c>
      <c r="F1369" s="4" t="s">
        <v>333</v>
      </c>
      <c r="G1369" s="2">
        <v>-3500000</v>
      </c>
      <c r="H1369" s="2">
        <v>0</v>
      </c>
    </row>
    <row r="1370" spans="1:8" hidden="1" x14ac:dyDescent="0.2">
      <c r="A1370" s="3">
        <v>42514</v>
      </c>
      <c r="B1370" t="s">
        <v>221</v>
      </c>
      <c r="C1370">
        <v>2</v>
      </c>
      <c r="E1370" t="s">
        <v>127</v>
      </c>
      <c r="F1370" t="s">
        <v>128</v>
      </c>
      <c r="G1370" s="2">
        <v>0</v>
      </c>
      <c r="H1370" s="2">
        <v>-3500000</v>
      </c>
    </row>
    <row r="1371" spans="1:8" hidden="1" x14ac:dyDescent="0.2">
      <c r="A1371" s="3">
        <v>42514</v>
      </c>
      <c r="B1371" t="s">
        <v>221</v>
      </c>
      <c r="C1371">
        <v>3</v>
      </c>
      <c r="E1371" t="s">
        <v>64</v>
      </c>
      <c r="F1371" t="s">
        <v>63</v>
      </c>
      <c r="G1371" s="2">
        <v>11200</v>
      </c>
      <c r="H1371" s="2">
        <v>0</v>
      </c>
    </row>
    <row r="1372" spans="1:8" hidden="1" x14ac:dyDescent="0.2">
      <c r="A1372" s="3">
        <v>42514</v>
      </c>
      <c r="B1372" t="s">
        <v>221</v>
      </c>
      <c r="C1372">
        <v>3</v>
      </c>
      <c r="E1372" t="s">
        <v>6</v>
      </c>
      <c r="F1372" t="s">
        <v>5</v>
      </c>
      <c r="G1372" s="2">
        <v>0</v>
      </c>
      <c r="H1372" s="2">
        <v>11200</v>
      </c>
    </row>
    <row r="1373" spans="1:8" hidden="1" x14ac:dyDescent="0.2">
      <c r="A1373" s="3">
        <v>42514</v>
      </c>
      <c r="B1373" t="s">
        <v>221</v>
      </c>
      <c r="C1373">
        <v>4</v>
      </c>
      <c r="E1373" t="s">
        <v>94</v>
      </c>
      <c r="F1373" s="4" t="s">
        <v>328</v>
      </c>
      <c r="G1373" s="2">
        <v>12600</v>
      </c>
      <c r="H1373" s="2">
        <v>0</v>
      </c>
    </row>
    <row r="1374" spans="1:8" hidden="1" x14ac:dyDescent="0.2">
      <c r="A1374" s="3">
        <v>42514</v>
      </c>
      <c r="B1374" t="s">
        <v>221</v>
      </c>
      <c r="C1374">
        <v>4</v>
      </c>
      <c r="E1374" t="s">
        <v>6</v>
      </c>
      <c r="F1374" t="s">
        <v>5</v>
      </c>
      <c r="G1374" s="2">
        <v>0</v>
      </c>
      <c r="H1374" s="2">
        <v>12600</v>
      </c>
    </row>
    <row r="1375" spans="1:8" hidden="1" x14ac:dyDescent="0.2">
      <c r="A1375" s="3">
        <v>42514</v>
      </c>
      <c r="B1375" t="s">
        <v>221</v>
      </c>
      <c r="C1375">
        <v>5</v>
      </c>
      <c r="E1375" t="s">
        <v>198</v>
      </c>
      <c r="F1375" t="s">
        <v>193</v>
      </c>
      <c r="G1375" s="2">
        <v>77000</v>
      </c>
      <c r="H1375" s="2">
        <v>0</v>
      </c>
    </row>
    <row r="1376" spans="1:8" hidden="1" x14ac:dyDescent="0.2">
      <c r="A1376" s="3">
        <v>42514</v>
      </c>
      <c r="B1376" t="s">
        <v>221</v>
      </c>
      <c r="C1376">
        <v>5</v>
      </c>
      <c r="E1376" t="s">
        <v>6</v>
      </c>
      <c r="F1376" t="s">
        <v>5</v>
      </c>
      <c r="G1376" s="2">
        <v>0</v>
      </c>
      <c r="H1376" s="2">
        <v>77000</v>
      </c>
    </row>
    <row r="1377" spans="1:8" hidden="1" x14ac:dyDescent="0.2">
      <c r="A1377" s="3">
        <v>42514</v>
      </c>
      <c r="B1377" t="s">
        <v>221</v>
      </c>
      <c r="C1377">
        <v>6</v>
      </c>
      <c r="E1377" t="s">
        <v>94</v>
      </c>
      <c r="F1377" s="4" t="s">
        <v>328</v>
      </c>
      <c r="G1377" s="2">
        <v>59794</v>
      </c>
      <c r="H1377" s="2">
        <v>0</v>
      </c>
    </row>
    <row r="1378" spans="1:8" hidden="1" x14ac:dyDescent="0.2">
      <c r="A1378" s="3">
        <v>42514</v>
      </c>
      <c r="B1378" t="s">
        <v>221</v>
      </c>
      <c r="C1378">
        <v>6</v>
      </c>
      <c r="E1378" t="s">
        <v>94</v>
      </c>
      <c r="F1378" s="4" t="s">
        <v>328</v>
      </c>
      <c r="G1378" s="2">
        <v>149485</v>
      </c>
      <c r="H1378" s="2">
        <v>0</v>
      </c>
    </row>
    <row r="1379" spans="1:8" hidden="1" x14ac:dyDescent="0.2">
      <c r="A1379" s="3">
        <v>42514</v>
      </c>
      <c r="B1379" t="s">
        <v>221</v>
      </c>
      <c r="C1379">
        <v>6</v>
      </c>
      <c r="E1379" t="s">
        <v>6</v>
      </c>
      <c r="F1379" t="s">
        <v>5</v>
      </c>
      <c r="G1379" s="2">
        <v>0</v>
      </c>
      <c r="H1379" s="2">
        <v>209279</v>
      </c>
    </row>
    <row r="1380" spans="1:8" hidden="1" x14ac:dyDescent="0.2">
      <c r="A1380" s="3">
        <v>42514</v>
      </c>
      <c r="B1380" t="s">
        <v>221</v>
      </c>
      <c r="C1380">
        <v>7</v>
      </c>
      <c r="E1380" t="s">
        <v>166</v>
      </c>
      <c r="F1380" s="4" t="s">
        <v>333</v>
      </c>
      <c r="G1380" s="2">
        <v>61600</v>
      </c>
      <c r="H1380" s="2">
        <v>0</v>
      </c>
    </row>
    <row r="1381" spans="1:8" hidden="1" x14ac:dyDescent="0.2">
      <c r="A1381" s="3">
        <v>42514</v>
      </c>
      <c r="B1381" t="s">
        <v>221</v>
      </c>
      <c r="C1381">
        <v>7</v>
      </c>
      <c r="E1381" t="s">
        <v>166</v>
      </c>
      <c r="F1381" s="4" t="s">
        <v>333</v>
      </c>
      <c r="G1381" s="2">
        <v>57750</v>
      </c>
      <c r="H1381" s="2">
        <v>0</v>
      </c>
    </row>
    <row r="1382" spans="1:8" hidden="1" x14ac:dyDescent="0.2">
      <c r="A1382" s="3">
        <v>42514</v>
      </c>
      <c r="B1382" t="s">
        <v>221</v>
      </c>
      <c r="C1382">
        <v>7</v>
      </c>
      <c r="E1382" t="s">
        <v>166</v>
      </c>
      <c r="F1382" s="4" t="s">
        <v>333</v>
      </c>
      <c r="G1382" s="2">
        <v>57750</v>
      </c>
      <c r="H1382" s="2">
        <v>0</v>
      </c>
    </row>
    <row r="1383" spans="1:8" hidden="1" x14ac:dyDescent="0.2">
      <c r="A1383" s="3">
        <v>42514</v>
      </c>
      <c r="B1383" t="s">
        <v>221</v>
      </c>
      <c r="C1383">
        <v>7</v>
      </c>
      <c r="E1383" t="s">
        <v>166</v>
      </c>
      <c r="F1383" s="4" t="s">
        <v>333</v>
      </c>
      <c r="G1383" s="2">
        <v>24640</v>
      </c>
      <c r="H1383" s="2">
        <v>0</v>
      </c>
    </row>
    <row r="1384" spans="1:8" hidden="1" x14ac:dyDescent="0.2">
      <c r="A1384" s="3">
        <v>42514</v>
      </c>
      <c r="B1384" t="s">
        <v>221</v>
      </c>
      <c r="C1384">
        <v>7</v>
      </c>
      <c r="E1384" t="s">
        <v>166</v>
      </c>
      <c r="F1384" s="4" t="s">
        <v>333</v>
      </c>
      <c r="G1384" s="2">
        <v>56210</v>
      </c>
      <c r="H1384" s="2">
        <v>0</v>
      </c>
    </row>
    <row r="1385" spans="1:8" hidden="1" x14ac:dyDescent="0.2">
      <c r="A1385" s="3">
        <v>42514</v>
      </c>
      <c r="B1385" t="s">
        <v>221</v>
      </c>
      <c r="C1385">
        <v>7</v>
      </c>
      <c r="E1385" t="s">
        <v>166</v>
      </c>
      <c r="F1385" s="4" t="s">
        <v>333</v>
      </c>
      <c r="G1385" s="2">
        <v>46200</v>
      </c>
      <c r="H1385" s="2">
        <v>0</v>
      </c>
    </row>
    <row r="1386" spans="1:8" hidden="1" x14ac:dyDescent="0.2">
      <c r="A1386" s="3">
        <v>42514</v>
      </c>
      <c r="B1386" t="s">
        <v>221</v>
      </c>
      <c r="C1386">
        <v>7</v>
      </c>
      <c r="E1386" t="s">
        <v>6</v>
      </c>
      <c r="F1386" t="s">
        <v>5</v>
      </c>
      <c r="G1386" s="2">
        <v>0</v>
      </c>
      <c r="H1386" s="2">
        <v>304150</v>
      </c>
    </row>
    <row r="1387" spans="1:8" hidden="1" x14ac:dyDescent="0.2">
      <c r="A1387" s="3">
        <v>42514</v>
      </c>
      <c r="B1387" t="s">
        <v>221</v>
      </c>
      <c r="C1387">
        <v>8</v>
      </c>
      <c r="E1387" t="s">
        <v>154</v>
      </c>
      <c r="F1387" s="4" t="s">
        <v>333</v>
      </c>
      <c r="G1387" s="2">
        <v>32912.46</v>
      </c>
      <c r="H1387" s="2">
        <v>0</v>
      </c>
    </row>
    <row r="1388" spans="1:8" hidden="1" x14ac:dyDescent="0.2">
      <c r="A1388" s="3">
        <v>42514</v>
      </c>
      <c r="B1388" t="s">
        <v>221</v>
      </c>
      <c r="C1388">
        <v>8</v>
      </c>
      <c r="E1388" t="s">
        <v>172</v>
      </c>
      <c r="F1388" s="4" t="s">
        <v>333</v>
      </c>
      <c r="G1388" s="2">
        <v>638.54</v>
      </c>
      <c r="H1388" s="2">
        <v>0</v>
      </c>
    </row>
    <row r="1389" spans="1:8" hidden="1" x14ac:dyDescent="0.2">
      <c r="A1389" s="3">
        <v>42514</v>
      </c>
      <c r="B1389" t="s">
        <v>221</v>
      </c>
      <c r="C1389">
        <v>8</v>
      </c>
      <c r="E1389" t="s">
        <v>186</v>
      </c>
      <c r="F1389" s="4" t="s">
        <v>333</v>
      </c>
      <c r="G1389" s="2">
        <v>161000</v>
      </c>
      <c r="H1389" s="2">
        <v>0</v>
      </c>
    </row>
    <row r="1390" spans="1:8" hidden="1" x14ac:dyDescent="0.2">
      <c r="A1390" s="3">
        <v>42514</v>
      </c>
      <c r="B1390" t="s">
        <v>221</v>
      </c>
      <c r="C1390">
        <v>8</v>
      </c>
      <c r="E1390" t="s">
        <v>182</v>
      </c>
      <c r="F1390" s="4" t="s">
        <v>333</v>
      </c>
      <c r="G1390" s="2">
        <v>22734.95</v>
      </c>
      <c r="H1390" s="2">
        <v>0</v>
      </c>
    </row>
    <row r="1391" spans="1:8" hidden="1" x14ac:dyDescent="0.2">
      <c r="A1391" s="3">
        <v>42514</v>
      </c>
      <c r="B1391" t="s">
        <v>221</v>
      </c>
      <c r="C1391">
        <v>8</v>
      </c>
      <c r="E1391" t="s">
        <v>180</v>
      </c>
      <c r="F1391" s="4" t="s">
        <v>333</v>
      </c>
      <c r="G1391" s="2">
        <v>1393</v>
      </c>
      <c r="H1391" s="2">
        <v>0</v>
      </c>
    </row>
    <row r="1392" spans="1:8" hidden="1" x14ac:dyDescent="0.2">
      <c r="A1392" s="3">
        <v>42514</v>
      </c>
      <c r="B1392" t="s">
        <v>221</v>
      </c>
      <c r="C1392">
        <v>8</v>
      </c>
      <c r="E1392" t="s">
        <v>170</v>
      </c>
      <c r="F1392" s="4" t="s">
        <v>333</v>
      </c>
      <c r="G1392" s="2">
        <v>1044.68</v>
      </c>
      <c r="H1392" s="2">
        <v>0</v>
      </c>
    </row>
    <row r="1393" spans="1:8" hidden="1" x14ac:dyDescent="0.2">
      <c r="A1393" s="3">
        <v>42514</v>
      </c>
      <c r="B1393" t="s">
        <v>221</v>
      </c>
      <c r="C1393">
        <v>8</v>
      </c>
      <c r="E1393" t="s">
        <v>184</v>
      </c>
      <c r="F1393" s="4" t="s">
        <v>333</v>
      </c>
      <c r="G1393" s="2">
        <v>1446.48</v>
      </c>
      <c r="H1393" s="2">
        <v>0</v>
      </c>
    </row>
    <row r="1394" spans="1:8" hidden="1" x14ac:dyDescent="0.2">
      <c r="A1394" s="3">
        <v>42514</v>
      </c>
      <c r="B1394" t="s">
        <v>221</v>
      </c>
      <c r="C1394">
        <v>8</v>
      </c>
      <c r="E1394" t="s">
        <v>6</v>
      </c>
      <c r="F1394" t="s">
        <v>5</v>
      </c>
      <c r="G1394" s="2">
        <v>0</v>
      </c>
      <c r="H1394" s="2">
        <v>221170.11</v>
      </c>
    </row>
    <row r="1395" spans="1:8" hidden="1" x14ac:dyDescent="0.2">
      <c r="A1395" s="3">
        <v>42514</v>
      </c>
      <c r="B1395" t="s">
        <v>221</v>
      </c>
      <c r="C1395">
        <v>9</v>
      </c>
      <c r="E1395" t="s">
        <v>94</v>
      </c>
      <c r="F1395" s="4" t="s">
        <v>328</v>
      </c>
      <c r="G1395" s="2">
        <v>2327802.33</v>
      </c>
      <c r="H1395" s="2">
        <v>0</v>
      </c>
    </row>
    <row r="1396" spans="1:8" hidden="1" x14ac:dyDescent="0.2">
      <c r="A1396" s="3">
        <v>42514</v>
      </c>
      <c r="B1396" t="s">
        <v>221</v>
      </c>
      <c r="C1396">
        <v>9</v>
      </c>
      <c r="E1396" t="s">
        <v>6</v>
      </c>
      <c r="F1396" t="s">
        <v>5</v>
      </c>
      <c r="G1396" s="2">
        <v>0</v>
      </c>
      <c r="H1396" s="2">
        <v>142100</v>
      </c>
    </row>
    <row r="1397" spans="1:8" hidden="1" x14ac:dyDescent="0.2">
      <c r="A1397" s="3">
        <v>42514</v>
      </c>
      <c r="B1397" t="s">
        <v>221</v>
      </c>
      <c r="C1397">
        <v>9</v>
      </c>
      <c r="E1397" t="s">
        <v>6</v>
      </c>
      <c r="F1397" t="s">
        <v>5</v>
      </c>
      <c r="G1397" s="2">
        <v>0</v>
      </c>
      <c r="H1397" s="2">
        <v>45207.329999999994</v>
      </c>
    </row>
    <row r="1398" spans="1:8" hidden="1" x14ac:dyDescent="0.2">
      <c r="A1398" s="3">
        <v>42514</v>
      </c>
      <c r="B1398" t="s">
        <v>221</v>
      </c>
      <c r="C1398">
        <v>9</v>
      </c>
      <c r="E1398" t="s">
        <v>6</v>
      </c>
      <c r="F1398" t="s">
        <v>5</v>
      </c>
      <c r="G1398" s="2">
        <v>0</v>
      </c>
      <c r="H1398" s="2">
        <v>50316.91</v>
      </c>
    </row>
    <row r="1399" spans="1:8" hidden="1" x14ac:dyDescent="0.2">
      <c r="A1399" s="3">
        <v>42514</v>
      </c>
      <c r="B1399" t="s">
        <v>221</v>
      </c>
      <c r="C1399">
        <v>9</v>
      </c>
      <c r="E1399" t="s">
        <v>6</v>
      </c>
      <c r="F1399" t="s">
        <v>5</v>
      </c>
      <c r="G1399" s="2">
        <v>0</v>
      </c>
      <c r="H1399" s="2">
        <v>47244.19</v>
      </c>
    </row>
    <row r="1400" spans="1:8" hidden="1" x14ac:dyDescent="0.2">
      <c r="A1400" s="3">
        <v>42514</v>
      </c>
      <c r="B1400" t="s">
        <v>221</v>
      </c>
      <c r="C1400">
        <v>9</v>
      </c>
      <c r="E1400" t="s">
        <v>6</v>
      </c>
      <c r="F1400" t="s">
        <v>5</v>
      </c>
      <c r="G1400" s="2">
        <v>0</v>
      </c>
      <c r="H1400" s="2">
        <v>83735.960000000006</v>
      </c>
    </row>
    <row r="1401" spans="1:8" hidden="1" x14ac:dyDescent="0.2">
      <c r="A1401" s="3">
        <v>42514</v>
      </c>
      <c r="B1401" t="s">
        <v>221</v>
      </c>
      <c r="C1401">
        <v>9</v>
      </c>
      <c r="E1401" t="s">
        <v>6</v>
      </c>
      <c r="F1401" t="s">
        <v>5</v>
      </c>
      <c r="G1401" s="2">
        <v>0</v>
      </c>
      <c r="H1401" s="2">
        <v>14116.69</v>
      </c>
    </row>
    <row r="1402" spans="1:8" hidden="1" x14ac:dyDescent="0.2">
      <c r="A1402" s="3">
        <v>42514</v>
      </c>
      <c r="B1402" t="s">
        <v>221</v>
      </c>
      <c r="C1402">
        <v>9</v>
      </c>
      <c r="E1402" t="s">
        <v>6</v>
      </c>
      <c r="F1402" t="s">
        <v>5</v>
      </c>
      <c r="G1402" s="2">
        <v>0</v>
      </c>
      <c r="H1402" s="2">
        <v>61431.229999999996</v>
      </c>
    </row>
    <row r="1403" spans="1:8" hidden="1" x14ac:dyDescent="0.2">
      <c r="A1403" s="3">
        <v>42514</v>
      </c>
      <c r="B1403" t="s">
        <v>221</v>
      </c>
      <c r="C1403">
        <v>9</v>
      </c>
      <c r="E1403" t="s">
        <v>6</v>
      </c>
      <c r="F1403" t="s">
        <v>5</v>
      </c>
      <c r="G1403" s="2">
        <v>0</v>
      </c>
      <c r="H1403" s="2">
        <v>31500</v>
      </c>
    </row>
    <row r="1404" spans="1:8" hidden="1" x14ac:dyDescent="0.2">
      <c r="A1404" s="3">
        <v>42514</v>
      </c>
      <c r="B1404" t="s">
        <v>221</v>
      </c>
      <c r="C1404">
        <v>9</v>
      </c>
      <c r="E1404" t="s">
        <v>6</v>
      </c>
      <c r="F1404" t="s">
        <v>5</v>
      </c>
      <c r="G1404" s="2">
        <v>0</v>
      </c>
      <c r="H1404" s="2">
        <v>29725.5</v>
      </c>
    </row>
    <row r="1405" spans="1:8" hidden="1" x14ac:dyDescent="0.2">
      <c r="A1405" s="3">
        <v>42514</v>
      </c>
      <c r="B1405" t="s">
        <v>221</v>
      </c>
      <c r="C1405">
        <v>9</v>
      </c>
      <c r="E1405" t="s">
        <v>6</v>
      </c>
      <c r="F1405" t="s">
        <v>5</v>
      </c>
      <c r="G1405" s="2">
        <v>0</v>
      </c>
      <c r="H1405" s="2">
        <v>77701.539999999994</v>
      </c>
    </row>
    <row r="1406" spans="1:8" hidden="1" x14ac:dyDescent="0.2">
      <c r="A1406" s="3">
        <v>42514</v>
      </c>
      <c r="B1406" t="s">
        <v>221</v>
      </c>
      <c r="C1406">
        <v>9</v>
      </c>
      <c r="E1406" t="s">
        <v>6</v>
      </c>
      <c r="F1406" t="s">
        <v>5</v>
      </c>
      <c r="G1406" s="2">
        <v>0</v>
      </c>
      <c r="H1406" s="2">
        <v>40312.299999999996</v>
      </c>
    </row>
    <row r="1407" spans="1:8" hidden="1" x14ac:dyDescent="0.2">
      <c r="A1407" s="3">
        <v>42514</v>
      </c>
      <c r="B1407" t="s">
        <v>221</v>
      </c>
      <c r="C1407">
        <v>9</v>
      </c>
      <c r="E1407" t="s">
        <v>6</v>
      </c>
      <c r="F1407" t="s">
        <v>5</v>
      </c>
      <c r="G1407" s="2">
        <v>0</v>
      </c>
      <c r="H1407" s="2">
        <v>56122.85</v>
      </c>
    </row>
    <row r="1408" spans="1:8" hidden="1" x14ac:dyDescent="0.2">
      <c r="A1408" s="3">
        <v>42514</v>
      </c>
      <c r="B1408" t="s">
        <v>221</v>
      </c>
      <c r="C1408">
        <v>9</v>
      </c>
      <c r="E1408" t="s">
        <v>6</v>
      </c>
      <c r="F1408" t="s">
        <v>5</v>
      </c>
      <c r="G1408" s="2">
        <v>0</v>
      </c>
      <c r="H1408" s="2">
        <v>45672.69</v>
      </c>
    </row>
    <row r="1409" spans="1:8" hidden="1" x14ac:dyDescent="0.2">
      <c r="A1409" s="3">
        <v>42514</v>
      </c>
      <c r="B1409" t="s">
        <v>221</v>
      </c>
      <c r="C1409">
        <v>9</v>
      </c>
      <c r="E1409" t="s">
        <v>6</v>
      </c>
      <c r="F1409" t="s">
        <v>5</v>
      </c>
      <c r="G1409" s="2">
        <v>0</v>
      </c>
      <c r="H1409" s="2">
        <v>47900.160000000003</v>
      </c>
    </row>
    <row r="1410" spans="1:8" hidden="1" x14ac:dyDescent="0.2">
      <c r="A1410" s="3">
        <v>42514</v>
      </c>
      <c r="B1410" t="s">
        <v>221</v>
      </c>
      <c r="C1410">
        <v>9</v>
      </c>
      <c r="E1410" t="s">
        <v>6</v>
      </c>
      <c r="F1410" t="s">
        <v>5</v>
      </c>
      <c r="G1410" s="2">
        <v>0</v>
      </c>
      <c r="H1410" s="2">
        <v>206500</v>
      </c>
    </row>
    <row r="1411" spans="1:8" hidden="1" x14ac:dyDescent="0.2">
      <c r="A1411" s="3">
        <v>42514</v>
      </c>
      <c r="B1411" t="s">
        <v>221</v>
      </c>
      <c r="C1411">
        <v>9</v>
      </c>
      <c r="E1411" t="s">
        <v>6</v>
      </c>
      <c r="F1411" t="s">
        <v>5</v>
      </c>
      <c r="G1411" s="2">
        <v>0</v>
      </c>
      <c r="H1411" s="2">
        <v>19250</v>
      </c>
    </row>
    <row r="1412" spans="1:8" hidden="1" x14ac:dyDescent="0.2">
      <c r="A1412" s="3">
        <v>42514</v>
      </c>
      <c r="B1412" t="s">
        <v>221</v>
      </c>
      <c r="C1412">
        <v>9</v>
      </c>
      <c r="E1412" t="s">
        <v>6</v>
      </c>
      <c r="F1412" t="s">
        <v>5</v>
      </c>
      <c r="G1412" s="2">
        <v>0</v>
      </c>
      <c r="H1412" s="2">
        <v>27892.62</v>
      </c>
    </row>
    <row r="1413" spans="1:8" hidden="1" x14ac:dyDescent="0.2">
      <c r="A1413" s="3">
        <v>42514</v>
      </c>
      <c r="B1413" t="s">
        <v>221</v>
      </c>
      <c r="C1413">
        <v>9</v>
      </c>
      <c r="E1413" t="s">
        <v>6</v>
      </c>
      <c r="F1413" t="s">
        <v>5</v>
      </c>
      <c r="G1413" s="2">
        <v>0</v>
      </c>
      <c r="H1413" s="2">
        <v>64129.099999999991</v>
      </c>
    </row>
    <row r="1414" spans="1:8" hidden="1" x14ac:dyDescent="0.2">
      <c r="A1414" s="3">
        <v>42514</v>
      </c>
      <c r="B1414" t="s">
        <v>221</v>
      </c>
      <c r="C1414">
        <v>9</v>
      </c>
      <c r="E1414" t="s">
        <v>6</v>
      </c>
      <c r="F1414" t="s">
        <v>5</v>
      </c>
      <c r="G1414" s="2">
        <v>0</v>
      </c>
      <c r="H1414" s="2">
        <v>49415.869999999995</v>
      </c>
    </row>
    <row r="1415" spans="1:8" hidden="1" x14ac:dyDescent="0.2">
      <c r="A1415" s="3">
        <v>42514</v>
      </c>
      <c r="B1415" t="s">
        <v>221</v>
      </c>
      <c r="C1415">
        <v>9</v>
      </c>
      <c r="E1415" t="s">
        <v>6</v>
      </c>
      <c r="F1415" t="s">
        <v>5</v>
      </c>
      <c r="G1415" s="2">
        <v>0</v>
      </c>
      <c r="H1415" s="2">
        <v>38926.720000000001</v>
      </c>
    </row>
    <row r="1416" spans="1:8" hidden="1" x14ac:dyDescent="0.2">
      <c r="A1416" s="3">
        <v>42514</v>
      </c>
      <c r="B1416" t="s">
        <v>221</v>
      </c>
      <c r="C1416">
        <v>9</v>
      </c>
      <c r="E1416" t="s">
        <v>6</v>
      </c>
      <c r="F1416" t="s">
        <v>5</v>
      </c>
      <c r="G1416" s="2">
        <v>0</v>
      </c>
      <c r="H1416" s="2">
        <v>100641.52</v>
      </c>
    </row>
    <row r="1417" spans="1:8" hidden="1" x14ac:dyDescent="0.2">
      <c r="A1417" s="3">
        <v>42514</v>
      </c>
      <c r="B1417" t="s">
        <v>221</v>
      </c>
      <c r="C1417">
        <v>9</v>
      </c>
      <c r="E1417" t="s">
        <v>6</v>
      </c>
      <c r="F1417" t="s">
        <v>5</v>
      </c>
      <c r="G1417" s="2">
        <v>0</v>
      </c>
      <c r="H1417" s="2">
        <v>31023.579999999998</v>
      </c>
    </row>
    <row r="1418" spans="1:8" hidden="1" x14ac:dyDescent="0.2">
      <c r="A1418" s="3">
        <v>42514</v>
      </c>
      <c r="B1418" t="s">
        <v>221</v>
      </c>
      <c r="C1418">
        <v>9</v>
      </c>
      <c r="E1418" t="s">
        <v>6</v>
      </c>
      <c r="F1418" t="s">
        <v>5</v>
      </c>
      <c r="G1418" s="2">
        <v>0</v>
      </c>
      <c r="H1418" s="2">
        <v>121917.31999999999</v>
      </c>
    </row>
    <row r="1419" spans="1:8" hidden="1" x14ac:dyDescent="0.2">
      <c r="A1419" s="3">
        <v>42514</v>
      </c>
      <c r="B1419" t="s">
        <v>221</v>
      </c>
      <c r="C1419">
        <v>9</v>
      </c>
      <c r="E1419" t="s">
        <v>6</v>
      </c>
      <c r="F1419" t="s">
        <v>5</v>
      </c>
      <c r="G1419" s="2">
        <v>0</v>
      </c>
      <c r="H1419" s="2">
        <v>54151.09</v>
      </c>
    </row>
    <row r="1420" spans="1:8" hidden="1" x14ac:dyDescent="0.2">
      <c r="A1420" s="3">
        <v>42514</v>
      </c>
      <c r="B1420" t="s">
        <v>221</v>
      </c>
      <c r="C1420">
        <v>9</v>
      </c>
      <c r="E1420" t="s">
        <v>6</v>
      </c>
      <c r="F1420" t="s">
        <v>5</v>
      </c>
      <c r="G1420" s="2">
        <v>0</v>
      </c>
      <c r="H1420" s="2">
        <v>32802</v>
      </c>
    </row>
    <row r="1421" spans="1:8" hidden="1" x14ac:dyDescent="0.2">
      <c r="A1421" s="3">
        <v>42514</v>
      </c>
      <c r="B1421" t="s">
        <v>221</v>
      </c>
      <c r="C1421">
        <v>9</v>
      </c>
      <c r="E1421" t="s">
        <v>6</v>
      </c>
      <c r="F1421" t="s">
        <v>5</v>
      </c>
      <c r="G1421" s="2">
        <v>0</v>
      </c>
      <c r="H1421" s="2">
        <v>126034.30000000002</v>
      </c>
    </row>
    <row r="1422" spans="1:8" hidden="1" x14ac:dyDescent="0.2">
      <c r="A1422" s="3">
        <v>42514</v>
      </c>
      <c r="B1422" t="s">
        <v>221</v>
      </c>
      <c r="C1422">
        <v>9</v>
      </c>
      <c r="E1422" t="s">
        <v>6</v>
      </c>
      <c r="F1422" t="s">
        <v>5</v>
      </c>
      <c r="G1422" s="2">
        <v>0</v>
      </c>
      <c r="H1422" s="2">
        <v>2800</v>
      </c>
    </row>
    <row r="1423" spans="1:8" hidden="1" x14ac:dyDescent="0.2">
      <c r="A1423" s="3">
        <v>42514</v>
      </c>
      <c r="B1423" t="s">
        <v>221</v>
      </c>
      <c r="C1423">
        <v>9</v>
      </c>
      <c r="E1423" t="s">
        <v>6</v>
      </c>
      <c r="F1423" t="s">
        <v>5</v>
      </c>
      <c r="G1423" s="2">
        <v>0</v>
      </c>
      <c r="H1423" s="2">
        <v>28930.579999999998</v>
      </c>
    </row>
    <row r="1424" spans="1:8" hidden="1" x14ac:dyDescent="0.2">
      <c r="A1424" s="3">
        <v>42514</v>
      </c>
      <c r="B1424" t="s">
        <v>221</v>
      </c>
      <c r="C1424">
        <v>9</v>
      </c>
      <c r="E1424" t="s">
        <v>6</v>
      </c>
      <c r="F1424" t="s">
        <v>5</v>
      </c>
      <c r="G1424" s="2">
        <v>0</v>
      </c>
      <c r="H1424" s="2">
        <v>44800</v>
      </c>
    </row>
    <row r="1425" spans="1:8" hidden="1" x14ac:dyDescent="0.2">
      <c r="A1425" s="3">
        <v>42514</v>
      </c>
      <c r="B1425" t="s">
        <v>221</v>
      </c>
      <c r="C1425">
        <v>9</v>
      </c>
      <c r="E1425" t="s">
        <v>6</v>
      </c>
      <c r="F1425" t="s">
        <v>5</v>
      </c>
      <c r="G1425" s="2">
        <v>0</v>
      </c>
      <c r="H1425" s="2">
        <v>350000</v>
      </c>
    </row>
    <row r="1426" spans="1:8" hidden="1" x14ac:dyDescent="0.2">
      <c r="A1426" s="3">
        <v>42514</v>
      </c>
      <c r="B1426" t="s">
        <v>221</v>
      </c>
      <c r="C1426">
        <v>9</v>
      </c>
      <c r="E1426" t="s">
        <v>6</v>
      </c>
      <c r="F1426" t="s">
        <v>5</v>
      </c>
      <c r="G1426" s="2">
        <v>0</v>
      </c>
      <c r="H1426" s="2">
        <v>30923.549999999996</v>
      </c>
    </row>
    <row r="1427" spans="1:8" hidden="1" x14ac:dyDescent="0.2">
      <c r="A1427" s="3">
        <v>42514</v>
      </c>
      <c r="B1427" t="s">
        <v>221</v>
      </c>
      <c r="C1427">
        <v>9</v>
      </c>
      <c r="E1427" t="s">
        <v>6</v>
      </c>
      <c r="F1427" t="s">
        <v>5</v>
      </c>
      <c r="G1427" s="2">
        <v>0</v>
      </c>
      <c r="H1427" s="2">
        <v>5332.53</v>
      </c>
    </row>
    <row r="1428" spans="1:8" hidden="1" x14ac:dyDescent="0.2">
      <c r="A1428" s="3">
        <v>42514</v>
      </c>
      <c r="B1428" t="s">
        <v>221</v>
      </c>
      <c r="C1428">
        <v>9</v>
      </c>
      <c r="E1428" t="s">
        <v>6</v>
      </c>
      <c r="F1428" t="s">
        <v>5</v>
      </c>
      <c r="G1428" s="2">
        <v>0</v>
      </c>
      <c r="H1428" s="2">
        <v>17500</v>
      </c>
    </row>
    <row r="1429" spans="1:8" hidden="1" x14ac:dyDescent="0.2">
      <c r="A1429" s="3">
        <v>42514</v>
      </c>
      <c r="B1429" t="s">
        <v>221</v>
      </c>
      <c r="C1429">
        <v>9</v>
      </c>
      <c r="E1429" t="s">
        <v>6</v>
      </c>
      <c r="F1429" t="s">
        <v>5</v>
      </c>
      <c r="G1429" s="2">
        <v>0</v>
      </c>
      <c r="H1429" s="2">
        <v>30891.559999999998</v>
      </c>
    </row>
    <row r="1430" spans="1:8" hidden="1" x14ac:dyDescent="0.2">
      <c r="A1430" s="3">
        <v>42514</v>
      </c>
      <c r="B1430" t="s">
        <v>221</v>
      </c>
      <c r="C1430">
        <v>9</v>
      </c>
      <c r="E1430" t="s">
        <v>6</v>
      </c>
      <c r="F1430" t="s">
        <v>5</v>
      </c>
      <c r="G1430" s="2">
        <v>0</v>
      </c>
      <c r="H1430" s="2">
        <v>46487</v>
      </c>
    </row>
    <row r="1431" spans="1:8" hidden="1" x14ac:dyDescent="0.2">
      <c r="A1431" s="3">
        <v>42514</v>
      </c>
      <c r="B1431" t="s">
        <v>221</v>
      </c>
      <c r="C1431">
        <v>9</v>
      </c>
      <c r="E1431" t="s">
        <v>6</v>
      </c>
      <c r="F1431" t="s">
        <v>5</v>
      </c>
      <c r="G1431" s="2">
        <v>0</v>
      </c>
      <c r="H1431" s="2">
        <v>38457.51</v>
      </c>
    </row>
    <row r="1432" spans="1:8" hidden="1" x14ac:dyDescent="0.2">
      <c r="A1432" s="3">
        <v>42514</v>
      </c>
      <c r="B1432" t="s">
        <v>221</v>
      </c>
      <c r="C1432">
        <v>9</v>
      </c>
      <c r="E1432" t="s">
        <v>6</v>
      </c>
      <c r="F1432" t="s">
        <v>5</v>
      </c>
      <c r="G1432" s="2">
        <v>0</v>
      </c>
      <c r="H1432" s="2">
        <v>41273.47</v>
      </c>
    </row>
    <row r="1433" spans="1:8" hidden="1" x14ac:dyDescent="0.2">
      <c r="A1433" s="3">
        <v>42514</v>
      </c>
      <c r="B1433" t="s">
        <v>221</v>
      </c>
      <c r="C1433">
        <v>9</v>
      </c>
      <c r="E1433" t="s">
        <v>6</v>
      </c>
      <c r="F1433" t="s">
        <v>5</v>
      </c>
      <c r="G1433" s="2">
        <v>0</v>
      </c>
      <c r="H1433" s="2">
        <v>42513.66</v>
      </c>
    </row>
    <row r="1434" spans="1:8" hidden="1" x14ac:dyDescent="0.2">
      <c r="A1434" s="3">
        <v>42514</v>
      </c>
      <c r="B1434" t="s">
        <v>221</v>
      </c>
      <c r="C1434">
        <v>9</v>
      </c>
      <c r="E1434" t="s">
        <v>6</v>
      </c>
      <c r="F1434" t="s">
        <v>5</v>
      </c>
      <c r="G1434" s="2">
        <v>0</v>
      </c>
      <c r="H1434" s="2">
        <v>2121</v>
      </c>
    </row>
    <row r="1435" spans="1:8" hidden="1" x14ac:dyDescent="0.2">
      <c r="A1435" s="3">
        <v>42514</v>
      </c>
      <c r="B1435" t="s">
        <v>221</v>
      </c>
      <c r="C1435">
        <v>10</v>
      </c>
      <c r="E1435" t="s">
        <v>6</v>
      </c>
      <c r="F1435" t="s">
        <v>5</v>
      </c>
      <c r="G1435" s="2">
        <v>21</v>
      </c>
      <c r="H1435" s="2">
        <v>0</v>
      </c>
    </row>
    <row r="1436" spans="1:8" hidden="1" x14ac:dyDescent="0.2">
      <c r="A1436" s="3">
        <v>42514</v>
      </c>
      <c r="B1436" t="s">
        <v>221</v>
      </c>
      <c r="C1436">
        <v>10</v>
      </c>
      <c r="E1436" t="s">
        <v>6</v>
      </c>
      <c r="F1436" t="s">
        <v>5</v>
      </c>
      <c r="G1436" s="2">
        <v>1638</v>
      </c>
      <c r="H1436" s="2">
        <v>0</v>
      </c>
    </row>
    <row r="1437" spans="1:8" hidden="1" x14ac:dyDescent="0.2">
      <c r="A1437" s="3">
        <v>42514</v>
      </c>
      <c r="B1437" t="s">
        <v>221</v>
      </c>
      <c r="C1437">
        <v>10</v>
      </c>
      <c r="E1437" t="s">
        <v>94</v>
      </c>
      <c r="F1437" s="4" t="s">
        <v>328</v>
      </c>
      <c r="G1437" s="2">
        <v>0</v>
      </c>
      <c r="H1437" s="2">
        <v>21</v>
      </c>
    </row>
    <row r="1438" spans="1:8" hidden="1" x14ac:dyDescent="0.2">
      <c r="A1438" s="3">
        <v>42514</v>
      </c>
      <c r="B1438" t="s">
        <v>221</v>
      </c>
      <c r="C1438">
        <v>10</v>
      </c>
      <c r="E1438" t="s">
        <v>94</v>
      </c>
      <c r="F1438" s="4" t="s">
        <v>328</v>
      </c>
      <c r="G1438" s="2">
        <v>0</v>
      </c>
      <c r="H1438" s="2">
        <v>1638</v>
      </c>
    </row>
    <row r="1439" spans="1:8" hidden="1" x14ac:dyDescent="0.2">
      <c r="A1439" s="3">
        <v>42514</v>
      </c>
      <c r="B1439" t="s">
        <v>221</v>
      </c>
      <c r="C1439">
        <v>11</v>
      </c>
      <c r="E1439" t="s">
        <v>6</v>
      </c>
      <c r="F1439" t="s">
        <v>5</v>
      </c>
      <c r="G1439" s="2">
        <v>35000</v>
      </c>
      <c r="H1439" s="2">
        <v>0</v>
      </c>
    </row>
    <row r="1440" spans="1:8" hidden="1" x14ac:dyDescent="0.2">
      <c r="A1440" s="3">
        <v>42514</v>
      </c>
      <c r="B1440" t="s">
        <v>221</v>
      </c>
      <c r="C1440">
        <v>11</v>
      </c>
      <c r="E1440" t="s">
        <v>64</v>
      </c>
      <c r="F1440" t="s">
        <v>63</v>
      </c>
      <c r="G1440" s="2">
        <v>0</v>
      </c>
      <c r="H1440" s="2">
        <v>35000</v>
      </c>
    </row>
    <row r="1441" spans="1:8" hidden="1" x14ac:dyDescent="0.2">
      <c r="A1441" s="3">
        <v>42514</v>
      </c>
      <c r="B1441" t="s">
        <v>221</v>
      </c>
      <c r="C1441">
        <v>12</v>
      </c>
      <c r="E1441" t="s">
        <v>174</v>
      </c>
      <c r="F1441" s="4" t="s">
        <v>333</v>
      </c>
      <c r="G1441" s="2">
        <v>16056.67</v>
      </c>
      <c r="H1441" s="2">
        <v>0</v>
      </c>
    </row>
    <row r="1442" spans="1:8" hidden="1" x14ac:dyDescent="0.2">
      <c r="A1442" s="3">
        <v>42514</v>
      </c>
      <c r="B1442" t="s">
        <v>221</v>
      </c>
      <c r="C1442">
        <v>12</v>
      </c>
      <c r="E1442" t="s">
        <v>100</v>
      </c>
      <c r="F1442" s="4" t="s">
        <v>330</v>
      </c>
      <c r="G1442" s="2">
        <v>2087.33</v>
      </c>
      <c r="H1442" s="2">
        <v>0</v>
      </c>
    </row>
    <row r="1443" spans="1:8" hidden="1" x14ac:dyDescent="0.2">
      <c r="A1443" s="3">
        <v>42514</v>
      </c>
      <c r="B1443" t="s">
        <v>221</v>
      </c>
      <c r="C1443">
        <v>12</v>
      </c>
      <c r="E1443" t="s">
        <v>6</v>
      </c>
      <c r="F1443" t="s">
        <v>5</v>
      </c>
      <c r="G1443" s="2">
        <v>0</v>
      </c>
      <c r="H1443" s="2">
        <v>18144</v>
      </c>
    </row>
    <row r="1444" spans="1:8" hidden="1" x14ac:dyDescent="0.2">
      <c r="A1444" s="3">
        <v>42514</v>
      </c>
      <c r="B1444" t="s">
        <v>221</v>
      </c>
      <c r="C1444">
        <v>13</v>
      </c>
      <c r="E1444" t="s">
        <v>10</v>
      </c>
      <c r="F1444" t="s">
        <v>8</v>
      </c>
      <c r="G1444" s="2">
        <v>193900</v>
      </c>
      <c r="H1444" s="2">
        <v>0</v>
      </c>
    </row>
    <row r="1445" spans="1:8" hidden="1" x14ac:dyDescent="0.2">
      <c r="A1445" s="3">
        <v>42514</v>
      </c>
      <c r="B1445" t="s">
        <v>221</v>
      </c>
      <c r="C1445">
        <v>13</v>
      </c>
      <c r="E1445" t="s">
        <v>6</v>
      </c>
      <c r="F1445" t="s">
        <v>5</v>
      </c>
      <c r="G1445" s="2">
        <v>0</v>
      </c>
      <c r="H1445" s="2">
        <v>193900</v>
      </c>
    </row>
    <row r="1446" spans="1:8" hidden="1" x14ac:dyDescent="0.2">
      <c r="A1446" s="3">
        <v>42514</v>
      </c>
      <c r="B1446" t="s">
        <v>221</v>
      </c>
      <c r="C1446">
        <v>14</v>
      </c>
      <c r="E1446" t="s">
        <v>154</v>
      </c>
      <c r="F1446" s="4" t="s">
        <v>333</v>
      </c>
      <c r="G1446" s="2">
        <v>4284</v>
      </c>
      <c r="H1446" s="2">
        <v>0</v>
      </c>
    </row>
    <row r="1447" spans="1:8" hidden="1" x14ac:dyDescent="0.2">
      <c r="A1447" s="3">
        <v>42514</v>
      </c>
      <c r="B1447" t="s">
        <v>221</v>
      </c>
      <c r="C1447">
        <v>14</v>
      </c>
      <c r="E1447" t="s">
        <v>170</v>
      </c>
      <c r="F1447" s="4" t="s">
        <v>333</v>
      </c>
      <c r="G1447" s="2">
        <v>2443</v>
      </c>
      <c r="H1447" s="2">
        <v>0</v>
      </c>
    </row>
    <row r="1448" spans="1:8" hidden="1" x14ac:dyDescent="0.2">
      <c r="A1448" s="3">
        <v>42514</v>
      </c>
      <c r="B1448" t="s">
        <v>221</v>
      </c>
      <c r="C1448">
        <v>14</v>
      </c>
      <c r="E1448" t="s">
        <v>186</v>
      </c>
      <c r="F1448" s="4" t="s">
        <v>333</v>
      </c>
      <c r="G1448" s="2">
        <v>82028.099999999991</v>
      </c>
      <c r="H1448" s="2">
        <v>0</v>
      </c>
    </row>
    <row r="1449" spans="1:8" hidden="1" x14ac:dyDescent="0.2">
      <c r="A1449" s="3">
        <v>42514</v>
      </c>
      <c r="B1449" t="s">
        <v>221</v>
      </c>
      <c r="C1449">
        <v>14</v>
      </c>
      <c r="E1449" t="s">
        <v>180</v>
      </c>
      <c r="F1449" s="4" t="s">
        <v>333</v>
      </c>
      <c r="G1449" s="2">
        <v>57442</v>
      </c>
      <c r="H1449" s="2">
        <v>0</v>
      </c>
    </row>
    <row r="1450" spans="1:8" hidden="1" x14ac:dyDescent="0.2">
      <c r="A1450" s="3">
        <v>42514</v>
      </c>
      <c r="B1450" t="s">
        <v>221</v>
      </c>
      <c r="C1450">
        <v>14</v>
      </c>
      <c r="E1450" t="s">
        <v>202</v>
      </c>
      <c r="F1450" t="s">
        <v>193</v>
      </c>
      <c r="G1450" s="2">
        <v>1393</v>
      </c>
      <c r="H1450" s="2">
        <v>0</v>
      </c>
    </row>
    <row r="1451" spans="1:8" hidden="1" x14ac:dyDescent="0.2">
      <c r="A1451" s="3">
        <v>42514</v>
      </c>
      <c r="B1451" t="s">
        <v>221</v>
      </c>
      <c r="C1451">
        <v>14</v>
      </c>
      <c r="E1451" t="s">
        <v>162</v>
      </c>
      <c r="F1451" s="4" t="s">
        <v>333</v>
      </c>
      <c r="G1451" s="2">
        <v>1064</v>
      </c>
      <c r="H1451" s="2">
        <v>0</v>
      </c>
    </row>
    <row r="1452" spans="1:8" hidden="1" x14ac:dyDescent="0.2">
      <c r="A1452" s="3">
        <v>42514</v>
      </c>
      <c r="B1452" t="s">
        <v>221</v>
      </c>
      <c r="C1452">
        <v>14</v>
      </c>
      <c r="E1452" t="s">
        <v>160</v>
      </c>
      <c r="F1452" s="4" t="s">
        <v>333</v>
      </c>
      <c r="G1452" s="2">
        <v>3500</v>
      </c>
      <c r="H1452" s="2">
        <v>0</v>
      </c>
    </row>
    <row r="1453" spans="1:8" hidden="1" x14ac:dyDescent="0.2">
      <c r="A1453" s="3">
        <v>42514</v>
      </c>
      <c r="B1453" t="s">
        <v>221</v>
      </c>
      <c r="C1453">
        <v>14</v>
      </c>
      <c r="E1453" t="s">
        <v>56</v>
      </c>
      <c r="F1453" t="s">
        <v>47</v>
      </c>
      <c r="G1453" s="2">
        <v>14231</v>
      </c>
      <c r="H1453" s="2">
        <v>0</v>
      </c>
    </row>
    <row r="1454" spans="1:8" hidden="1" x14ac:dyDescent="0.2">
      <c r="A1454" s="3">
        <v>42514</v>
      </c>
      <c r="B1454" t="s">
        <v>221</v>
      </c>
      <c r="C1454">
        <v>14</v>
      </c>
      <c r="E1454" t="s">
        <v>6</v>
      </c>
      <c r="F1454" t="s">
        <v>5</v>
      </c>
      <c r="G1454" s="2">
        <v>0</v>
      </c>
      <c r="H1454" s="2">
        <v>166385.1</v>
      </c>
    </row>
    <row r="1455" spans="1:8" hidden="1" x14ac:dyDescent="0.2">
      <c r="A1455" s="3">
        <v>42514</v>
      </c>
      <c r="B1455" t="s">
        <v>221</v>
      </c>
      <c r="C1455">
        <v>15</v>
      </c>
      <c r="E1455" t="s">
        <v>198</v>
      </c>
      <c r="F1455" t="s">
        <v>193</v>
      </c>
      <c r="G1455" s="2">
        <v>210000</v>
      </c>
      <c r="H1455" s="2">
        <v>0</v>
      </c>
    </row>
    <row r="1456" spans="1:8" hidden="1" x14ac:dyDescent="0.2">
      <c r="A1456" s="3">
        <v>42514</v>
      </c>
      <c r="B1456" t="s">
        <v>221</v>
      </c>
      <c r="C1456">
        <v>15</v>
      </c>
      <c r="E1456" t="s">
        <v>10</v>
      </c>
      <c r="F1456" t="s">
        <v>8</v>
      </c>
      <c r="G1456" s="2">
        <v>0</v>
      </c>
      <c r="H1456" s="2">
        <v>210000</v>
      </c>
    </row>
    <row r="1457" spans="1:8" hidden="1" x14ac:dyDescent="0.2">
      <c r="A1457" s="3">
        <v>42514</v>
      </c>
      <c r="B1457" t="s">
        <v>221</v>
      </c>
      <c r="C1457">
        <v>16</v>
      </c>
      <c r="E1457" t="s">
        <v>94</v>
      </c>
      <c r="F1457" s="4" t="s">
        <v>328</v>
      </c>
      <c r="G1457" s="2">
        <v>12600</v>
      </c>
      <c r="H1457" s="2">
        <v>0</v>
      </c>
    </row>
    <row r="1458" spans="1:8" hidden="1" x14ac:dyDescent="0.2">
      <c r="A1458" s="3">
        <v>42514</v>
      </c>
      <c r="B1458" t="s">
        <v>221</v>
      </c>
      <c r="C1458">
        <v>16</v>
      </c>
      <c r="E1458" t="s">
        <v>6</v>
      </c>
      <c r="F1458" t="s">
        <v>5</v>
      </c>
      <c r="G1458" s="2">
        <v>0</v>
      </c>
      <c r="H1458" s="2">
        <v>12600</v>
      </c>
    </row>
    <row r="1459" spans="1:8" hidden="1" x14ac:dyDescent="0.2">
      <c r="A1459" s="3">
        <v>42514</v>
      </c>
      <c r="B1459" t="s">
        <v>221</v>
      </c>
      <c r="C1459">
        <v>17</v>
      </c>
      <c r="E1459" t="s">
        <v>176</v>
      </c>
      <c r="F1459" s="4" t="s">
        <v>333</v>
      </c>
      <c r="G1459" s="2">
        <v>4955.72</v>
      </c>
      <c r="H1459" s="2">
        <v>0</v>
      </c>
    </row>
    <row r="1460" spans="1:8" hidden="1" x14ac:dyDescent="0.2">
      <c r="A1460" s="3">
        <v>42514</v>
      </c>
      <c r="B1460" t="s">
        <v>221</v>
      </c>
      <c r="C1460">
        <v>17</v>
      </c>
      <c r="E1460" t="s">
        <v>100</v>
      </c>
      <c r="F1460" s="4" t="s">
        <v>330</v>
      </c>
      <c r="G1460" s="2">
        <v>644.28000000000009</v>
      </c>
      <c r="H1460" s="2">
        <v>0</v>
      </c>
    </row>
    <row r="1461" spans="1:8" hidden="1" x14ac:dyDescent="0.2">
      <c r="A1461" s="3">
        <v>42514</v>
      </c>
      <c r="B1461" t="s">
        <v>221</v>
      </c>
      <c r="C1461">
        <v>17</v>
      </c>
      <c r="E1461" t="s">
        <v>64</v>
      </c>
      <c r="F1461" t="s">
        <v>63</v>
      </c>
      <c r="G1461" s="2">
        <v>0</v>
      </c>
      <c r="H1461" s="2">
        <v>5600</v>
      </c>
    </row>
    <row r="1462" spans="1:8" hidden="1" x14ac:dyDescent="0.2">
      <c r="A1462" s="3">
        <v>42514</v>
      </c>
      <c r="B1462" t="s">
        <v>221</v>
      </c>
      <c r="C1462">
        <v>18</v>
      </c>
      <c r="E1462" t="s">
        <v>58</v>
      </c>
      <c r="F1462" t="s">
        <v>59</v>
      </c>
      <c r="G1462" s="2">
        <v>17605</v>
      </c>
      <c r="H1462" s="2">
        <v>0</v>
      </c>
    </row>
    <row r="1463" spans="1:8" hidden="1" x14ac:dyDescent="0.2">
      <c r="A1463" s="3">
        <v>42514</v>
      </c>
      <c r="B1463" t="s">
        <v>221</v>
      </c>
      <c r="C1463">
        <v>18</v>
      </c>
      <c r="E1463" t="s">
        <v>58</v>
      </c>
      <c r="F1463" t="s">
        <v>59</v>
      </c>
      <c r="G1463" s="2">
        <v>70000</v>
      </c>
      <c r="H1463" s="2">
        <v>0</v>
      </c>
    </row>
    <row r="1464" spans="1:8" hidden="1" x14ac:dyDescent="0.2">
      <c r="A1464" s="3">
        <v>42514</v>
      </c>
      <c r="B1464" t="s">
        <v>221</v>
      </c>
      <c r="C1464">
        <v>18</v>
      </c>
      <c r="E1464" t="s">
        <v>58</v>
      </c>
      <c r="F1464" t="s">
        <v>59</v>
      </c>
      <c r="G1464" s="2">
        <v>70000</v>
      </c>
      <c r="H1464" s="2">
        <v>0</v>
      </c>
    </row>
    <row r="1465" spans="1:8" hidden="1" x14ac:dyDescent="0.2">
      <c r="A1465" s="3">
        <v>42514</v>
      </c>
      <c r="B1465" t="s">
        <v>221</v>
      </c>
      <c r="C1465">
        <v>18</v>
      </c>
      <c r="E1465" t="s">
        <v>58</v>
      </c>
      <c r="F1465" t="s">
        <v>59</v>
      </c>
      <c r="G1465" s="2">
        <v>70000</v>
      </c>
      <c r="H1465" s="2">
        <v>0</v>
      </c>
    </row>
    <row r="1466" spans="1:8" hidden="1" x14ac:dyDescent="0.2">
      <c r="A1466" s="3">
        <v>42514</v>
      </c>
      <c r="B1466" t="s">
        <v>221</v>
      </c>
      <c r="C1466">
        <v>18</v>
      </c>
      <c r="E1466" t="s">
        <v>58</v>
      </c>
      <c r="F1466" t="s">
        <v>59</v>
      </c>
      <c r="G1466" s="2">
        <v>70000</v>
      </c>
      <c r="H1466" s="2">
        <v>0</v>
      </c>
    </row>
    <row r="1467" spans="1:8" hidden="1" x14ac:dyDescent="0.2">
      <c r="A1467" s="3">
        <v>42514</v>
      </c>
      <c r="B1467" t="s">
        <v>221</v>
      </c>
      <c r="C1467">
        <v>18</v>
      </c>
      <c r="E1467" t="s">
        <v>64</v>
      </c>
      <c r="F1467" t="s">
        <v>63</v>
      </c>
      <c r="G1467" s="2">
        <v>0</v>
      </c>
      <c r="H1467" s="2">
        <v>17605</v>
      </c>
    </row>
    <row r="1468" spans="1:8" hidden="1" x14ac:dyDescent="0.2">
      <c r="A1468" s="3">
        <v>42514</v>
      </c>
      <c r="B1468" t="s">
        <v>221</v>
      </c>
      <c r="C1468">
        <v>18</v>
      </c>
      <c r="E1468" t="s">
        <v>64</v>
      </c>
      <c r="F1468" t="s">
        <v>63</v>
      </c>
      <c r="G1468" s="2">
        <v>0</v>
      </c>
      <c r="H1468" s="2">
        <v>70000</v>
      </c>
    </row>
    <row r="1469" spans="1:8" hidden="1" x14ac:dyDescent="0.2">
      <c r="A1469" s="3">
        <v>42514</v>
      </c>
      <c r="B1469" t="s">
        <v>221</v>
      </c>
      <c r="C1469">
        <v>18</v>
      </c>
      <c r="E1469" t="s">
        <v>64</v>
      </c>
      <c r="F1469" t="s">
        <v>63</v>
      </c>
      <c r="G1469" s="2">
        <v>0</v>
      </c>
      <c r="H1469" s="2">
        <v>70000</v>
      </c>
    </row>
    <row r="1470" spans="1:8" hidden="1" x14ac:dyDescent="0.2">
      <c r="A1470" s="3">
        <v>42514</v>
      </c>
      <c r="B1470" t="s">
        <v>221</v>
      </c>
      <c r="C1470">
        <v>18</v>
      </c>
      <c r="E1470" t="s">
        <v>64</v>
      </c>
      <c r="F1470" t="s">
        <v>63</v>
      </c>
      <c r="G1470" s="2">
        <v>0</v>
      </c>
      <c r="H1470" s="2">
        <v>70000</v>
      </c>
    </row>
    <row r="1471" spans="1:8" hidden="1" x14ac:dyDescent="0.2">
      <c r="A1471" s="3">
        <v>42514</v>
      </c>
      <c r="B1471" t="s">
        <v>221</v>
      </c>
      <c r="C1471">
        <v>18</v>
      </c>
      <c r="E1471" t="s">
        <v>64</v>
      </c>
      <c r="F1471" t="s">
        <v>63</v>
      </c>
      <c r="G1471" s="2">
        <v>0</v>
      </c>
      <c r="H1471" s="2">
        <v>70000</v>
      </c>
    </row>
    <row r="1472" spans="1:8" hidden="1" x14ac:dyDescent="0.2">
      <c r="A1472" s="3">
        <v>42514</v>
      </c>
      <c r="B1472" t="s">
        <v>221</v>
      </c>
      <c r="C1472">
        <v>19</v>
      </c>
      <c r="E1472" t="s">
        <v>58</v>
      </c>
      <c r="F1472" t="s">
        <v>59</v>
      </c>
      <c r="G1472" s="2">
        <v>274362.76</v>
      </c>
      <c r="H1472" s="2">
        <v>0</v>
      </c>
    </row>
    <row r="1473" spans="1:8" hidden="1" x14ac:dyDescent="0.2">
      <c r="A1473" s="3">
        <v>42514</v>
      </c>
      <c r="B1473" t="s">
        <v>221</v>
      </c>
      <c r="C1473">
        <v>19</v>
      </c>
      <c r="E1473" t="s">
        <v>100</v>
      </c>
      <c r="F1473" s="4" t="s">
        <v>330</v>
      </c>
      <c r="G1473" s="2">
        <v>35667.24</v>
      </c>
      <c r="H1473" s="2">
        <v>0</v>
      </c>
    </row>
    <row r="1474" spans="1:8" hidden="1" x14ac:dyDescent="0.2">
      <c r="A1474" s="3">
        <v>42514</v>
      </c>
      <c r="B1474" t="s">
        <v>221</v>
      </c>
      <c r="C1474">
        <v>19</v>
      </c>
      <c r="E1474" t="s">
        <v>64</v>
      </c>
      <c r="F1474" t="s">
        <v>63</v>
      </c>
      <c r="G1474" s="2">
        <v>0</v>
      </c>
      <c r="H1474" s="2">
        <v>310030</v>
      </c>
    </row>
    <row r="1475" spans="1:8" hidden="1" x14ac:dyDescent="0.2">
      <c r="A1475" s="3">
        <v>42514</v>
      </c>
      <c r="B1475" t="s">
        <v>221</v>
      </c>
      <c r="C1475">
        <v>20</v>
      </c>
      <c r="E1475" t="s">
        <v>58</v>
      </c>
      <c r="F1475" t="s">
        <v>59</v>
      </c>
      <c r="G1475" s="2">
        <v>229959.65999999997</v>
      </c>
      <c r="H1475" s="2">
        <v>0</v>
      </c>
    </row>
    <row r="1476" spans="1:8" hidden="1" x14ac:dyDescent="0.2">
      <c r="A1476" s="3">
        <v>42514</v>
      </c>
      <c r="B1476" t="s">
        <v>221</v>
      </c>
      <c r="C1476">
        <v>20</v>
      </c>
      <c r="E1476" t="s">
        <v>100</v>
      </c>
      <c r="F1476" s="4" t="s">
        <v>330</v>
      </c>
      <c r="G1476" s="2">
        <v>20696.34</v>
      </c>
      <c r="H1476" s="2">
        <v>0</v>
      </c>
    </row>
    <row r="1477" spans="1:8" hidden="1" x14ac:dyDescent="0.2">
      <c r="A1477" s="3">
        <v>42514</v>
      </c>
      <c r="B1477" t="s">
        <v>221</v>
      </c>
      <c r="C1477">
        <v>20</v>
      </c>
      <c r="E1477" t="s">
        <v>64</v>
      </c>
      <c r="F1477" t="s">
        <v>63</v>
      </c>
      <c r="G1477" s="2">
        <v>0</v>
      </c>
      <c r="H1477" s="2">
        <v>250656</v>
      </c>
    </row>
    <row r="1478" spans="1:8" hidden="1" x14ac:dyDescent="0.2">
      <c r="A1478" s="3">
        <v>42514</v>
      </c>
      <c r="B1478" t="s">
        <v>221</v>
      </c>
      <c r="C1478">
        <v>21</v>
      </c>
      <c r="E1478" t="s">
        <v>58</v>
      </c>
      <c r="F1478" t="s">
        <v>59</v>
      </c>
      <c r="G1478" s="2">
        <v>25366.95</v>
      </c>
      <c r="H1478" s="2">
        <v>0</v>
      </c>
    </row>
    <row r="1479" spans="1:8" hidden="1" x14ac:dyDescent="0.2">
      <c r="A1479" s="3">
        <v>42514</v>
      </c>
      <c r="B1479" t="s">
        <v>221</v>
      </c>
      <c r="C1479">
        <v>21</v>
      </c>
      <c r="E1479" t="s">
        <v>100</v>
      </c>
      <c r="F1479" s="4" t="s">
        <v>330</v>
      </c>
      <c r="G1479" s="2">
        <v>2283.0499999999997</v>
      </c>
      <c r="H1479" s="2">
        <v>0</v>
      </c>
    </row>
    <row r="1480" spans="1:8" hidden="1" x14ac:dyDescent="0.2">
      <c r="A1480" s="3">
        <v>42514</v>
      </c>
      <c r="B1480" t="s">
        <v>221</v>
      </c>
      <c r="C1480">
        <v>21</v>
      </c>
      <c r="E1480" t="s">
        <v>64</v>
      </c>
      <c r="F1480" t="s">
        <v>63</v>
      </c>
      <c r="G1480" s="2">
        <v>0</v>
      </c>
      <c r="H1480" s="2">
        <v>27650</v>
      </c>
    </row>
    <row r="1481" spans="1:8" hidden="1" x14ac:dyDescent="0.2">
      <c r="A1481" s="3">
        <v>42514</v>
      </c>
      <c r="B1481" t="s">
        <v>221</v>
      </c>
      <c r="C1481">
        <v>22</v>
      </c>
      <c r="E1481" t="s">
        <v>58</v>
      </c>
      <c r="F1481" t="s">
        <v>59</v>
      </c>
      <c r="G1481" s="2">
        <v>618862.02</v>
      </c>
      <c r="H1481" s="2">
        <v>0</v>
      </c>
    </row>
    <row r="1482" spans="1:8" hidden="1" x14ac:dyDescent="0.2">
      <c r="A1482" s="3">
        <v>42514</v>
      </c>
      <c r="B1482" t="s">
        <v>221</v>
      </c>
      <c r="C1482">
        <v>22</v>
      </c>
      <c r="E1482" t="s">
        <v>100</v>
      </c>
      <c r="F1482" s="4" t="s">
        <v>330</v>
      </c>
      <c r="G1482" s="2">
        <v>80451.98</v>
      </c>
      <c r="H1482" s="2">
        <v>0</v>
      </c>
    </row>
    <row r="1483" spans="1:8" hidden="1" x14ac:dyDescent="0.2">
      <c r="A1483" s="3">
        <v>42514</v>
      </c>
      <c r="B1483" t="s">
        <v>221</v>
      </c>
      <c r="C1483">
        <v>22</v>
      </c>
      <c r="E1483" t="s">
        <v>64</v>
      </c>
      <c r="F1483" t="s">
        <v>63</v>
      </c>
      <c r="G1483" s="2">
        <v>0</v>
      </c>
      <c r="H1483" s="2">
        <v>699314</v>
      </c>
    </row>
    <row r="1484" spans="1:8" hidden="1" x14ac:dyDescent="0.2">
      <c r="A1484" s="3">
        <v>42514</v>
      </c>
      <c r="B1484" t="s">
        <v>221</v>
      </c>
      <c r="C1484">
        <v>23</v>
      </c>
      <c r="E1484" t="s">
        <v>58</v>
      </c>
      <c r="F1484" t="s">
        <v>59</v>
      </c>
      <c r="G1484" s="2">
        <v>332834.45999999996</v>
      </c>
      <c r="H1484" s="2">
        <v>0</v>
      </c>
    </row>
    <row r="1485" spans="1:8" hidden="1" x14ac:dyDescent="0.2">
      <c r="A1485" s="3">
        <v>42514</v>
      </c>
      <c r="B1485" t="s">
        <v>221</v>
      </c>
      <c r="C1485">
        <v>23</v>
      </c>
      <c r="E1485" t="s">
        <v>100</v>
      </c>
      <c r="F1485" s="4" t="s">
        <v>330</v>
      </c>
      <c r="G1485" s="2">
        <v>43268.54</v>
      </c>
      <c r="H1485" s="2">
        <v>0</v>
      </c>
    </row>
    <row r="1486" spans="1:8" hidden="1" x14ac:dyDescent="0.2">
      <c r="A1486" s="3">
        <v>42514</v>
      </c>
      <c r="B1486" t="s">
        <v>221</v>
      </c>
      <c r="C1486">
        <v>23</v>
      </c>
      <c r="E1486" t="s">
        <v>64</v>
      </c>
      <c r="F1486" t="s">
        <v>63</v>
      </c>
      <c r="G1486" s="2">
        <v>0</v>
      </c>
      <c r="H1486" s="2">
        <v>376103</v>
      </c>
    </row>
    <row r="1487" spans="1:8" hidden="1" x14ac:dyDescent="0.2">
      <c r="A1487" s="3">
        <v>42514</v>
      </c>
      <c r="B1487" t="s">
        <v>221</v>
      </c>
      <c r="C1487">
        <v>24</v>
      </c>
      <c r="E1487" t="s">
        <v>58</v>
      </c>
      <c r="F1487" t="s">
        <v>59</v>
      </c>
      <c r="G1487" s="2">
        <v>109930.09999999999</v>
      </c>
      <c r="H1487" s="2">
        <v>0</v>
      </c>
    </row>
    <row r="1488" spans="1:8" hidden="1" x14ac:dyDescent="0.2">
      <c r="A1488" s="3">
        <v>42514</v>
      </c>
      <c r="B1488" t="s">
        <v>221</v>
      </c>
      <c r="C1488">
        <v>24</v>
      </c>
      <c r="E1488" t="s">
        <v>100</v>
      </c>
      <c r="F1488" s="4" t="s">
        <v>330</v>
      </c>
      <c r="G1488" s="2">
        <v>14290.99</v>
      </c>
      <c r="H1488" s="2">
        <v>0</v>
      </c>
    </row>
    <row r="1489" spans="1:8" hidden="1" x14ac:dyDescent="0.2">
      <c r="A1489" s="3">
        <v>42514</v>
      </c>
      <c r="B1489" t="s">
        <v>221</v>
      </c>
      <c r="C1489">
        <v>24</v>
      </c>
      <c r="E1489" t="s">
        <v>64</v>
      </c>
      <c r="F1489" t="s">
        <v>63</v>
      </c>
      <c r="G1489" s="2">
        <v>0</v>
      </c>
      <c r="H1489" s="2">
        <v>124221.09</v>
      </c>
    </row>
    <row r="1490" spans="1:8" hidden="1" x14ac:dyDescent="0.2">
      <c r="A1490" s="3">
        <v>42514</v>
      </c>
      <c r="B1490" t="s">
        <v>221</v>
      </c>
      <c r="C1490">
        <v>25</v>
      </c>
      <c r="E1490" t="s">
        <v>58</v>
      </c>
      <c r="F1490" t="s">
        <v>59</v>
      </c>
      <c r="G1490" s="2">
        <v>469607.11</v>
      </c>
      <c r="H1490" s="2">
        <v>0</v>
      </c>
    </row>
    <row r="1491" spans="1:8" hidden="1" x14ac:dyDescent="0.2">
      <c r="A1491" s="3">
        <v>42514</v>
      </c>
      <c r="B1491" t="s">
        <v>221</v>
      </c>
      <c r="C1491">
        <v>25</v>
      </c>
      <c r="E1491" t="s">
        <v>100</v>
      </c>
      <c r="F1491" s="4" t="s">
        <v>330</v>
      </c>
      <c r="G1491" s="2">
        <v>61048.89</v>
      </c>
      <c r="H1491" s="2">
        <v>0</v>
      </c>
    </row>
    <row r="1492" spans="1:8" hidden="1" x14ac:dyDescent="0.2">
      <c r="A1492" s="3">
        <v>42514</v>
      </c>
      <c r="B1492" t="s">
        <v>221</v>
      </c>
      <c r="C1492">
        <v>25</v>
      </c>
      <c r="E1492" t="s">
        <v>64</v>
      </c>
      <c r="F1492" t="s">
        <v>63</v>
      </c>
      <c r="G1492" s="2">
        <v>0</v>
      </c>
      <c r="H1492" s="2">
        <v>530656</v>
      </c>
    </row>
    <row r="1493" spans="1:8" hidden="1" x14ac:dyDescent="0.2">
      <c r="A1493" s="3">
        <v>42514</v>
      </c>
      <c r="B1493" t="s">
        <v>221</v>
      </c>
      <c r="C1493">
        <v>26</v>
      </c>
      <c r="E1493" t="s">
        <v>178</v>
      </c>
      <c r="F1493" s="4" t="s">
        <v>333</v>
      </c>
      <c r="G1493" s="2">
        <v>5287500.3999999994</v>
      </c>
      <c r="H1493" s="2">
        <v>0</v>
      </c>
    </row>
    <row r="1494" spans="1:8" hidden="1" x14ac:dyDescent="0.2">
      <c r="A1494" s="3">
        <v>42514</v>
      </c>
      <c r="B1494" t="s">
        <v>221</v>
      </c>
      <c r="C1494">
        <v>26</v>
      </c>
      <c r="E1494" t="s">
        <v>100</v>
      </c>
      <c r="F1494" s="4" t="s">
        <v>330</v>
      </c>
      <c r="G1494" s="2">
        <v>264374.95</v>
      </c>
      <c r="H1494" s="2">
        <v>0</v>
      </c>
    </row>
    <row r="1495" spans="1:8" hidden="1" x14ac:dyDescent="0.2">
      <c r="A1495" s="3">
        <v>42514</v>
      </c>
      <c r="B1495" t="s">
        <v>221</v>
      </c>
      <c r="C1495">
        <v>26</v>
      </c>
      <c r="E1495" t="s">
        <v>188</v>
      </c>
      <c r="F1495" s="4" t="s">
        <v>333</v>
      </c>
      <c r="G1495" s="2">
        <v>50490.44</v>
      </c>
      <c r="H1495" s="2">
        <v>0</v>
      </c>
    </row>
    <row r="1496" spans="1:8" hidden="1" x14ac:dyDescent="0.2">
      <c r="A1496" s="3">
        <v>42514</v>
      </c>
      <c r="B1496" t="s">
        <v>221</v>
      </c>
      <c r="C1496">
        <v>26</v>
      </c>
      <c r="E1496" t="s">
        <v>100</v>
      </c>
      <c r="F1496" s="4" t="s">
        <v>330</v>
      </c>
      <c r="G1496" s="2">
        <v>3029.46</v>
      </c>
      <c r="H1496" s="2">
        <v>0</v>
      </c>
    </row>
    <row r="1497" spans="1:8" hidden="1" x14ac:dyDescent="0.2">
      <c r="A1497" s="3">
        <v>42514</v>
      </c>
      <c r="B1497" t="s">
        <v>221</v>
      </c>
      <c r="C1497">
        <v>26</v>
      </c>
      <c r="E1497" t="s">
        <v>156</v>
      </c>
      <c r="F1497" s="4" t="s">
        <v>333</v>
      </c>
      <c r="G1497" s="2">
        <v>166025.72</v>
      </c>
      <c r="H1497" s="2">
        <v>0</v>
      </c>
    </row>
    <row r="1498" spans="1:8" hidden="1" x14ac:dyDescent="0.2">
      <c r="A1498" s="3">
        <v>42514</v>
      </c>
      <c r="B1498" t="s">
        <v>221</v>
      </c>
      <c r="C1498">
        <v>26</v>
      </c>
      <c r="E1498" t="s">
        <v>100</v>
      </c>
      <c r="F1498" s="4" t="s">
        <v>330</v>
      </c>
      <c r="G1498" s="2">
        <v>20611.22</v>
      </c>
      <c r="H1498" s="2">
        <v>0</v>
      </c>
    </row>
    <row r="1499" spans="1:8" hidden="1" x14ac:dyDescent="0.2">
      <c r="A1499" s="3">
        <v>42514</v>
      </c>
      <c r="B1499" t="s">
        <v>221</v>
      </c>
      <c r="C1499">
        <v>26</v>
      </c>
      <c r="E1499" t="s">
        <v>156</v>
      </c>
      <c r="F1499" s="4" t="s">
        <v>333</v>
      </c>
      <c r="G1499" s="2">
        <v>163075.64000000001</v>
      </c>
      <c r="H1499" s="2">
        <v>0</v>
      </c>
    </row>
    <row r="1500" spans="1:8" hidden="1" x14ac:dyDescent="0.2">
      <c r="A1500" s="3">
        <v>42514</v>
      </c>
      <c r="B1500" t="s">
        <v>221</v>
      </c>
      <c r="C1500">
        <v>26</v>
      </c>
      <c r="E1500" t="s">
        <v>100</v>
      </c>
      <c r="F1500" s="4" t="s">
        <v>330</v>
      </c>
      <c r="G1500" s="2">
        <v>20402.41</v>
      </c>
      <c r="H1500" s="2">
        <v>0</v>
      </c>
    </row>
    <row r="1501" spans="1:8" hidden="1" x14ac:dyDescent="0.2">
      <c r="A1501" s="3">
        <v>42514</v>
      </c>
      <c r="B1501" t="s">
        <v>221</v>
      </c>
      <c r="C1501">
        <v>26</v>
      </c>
      <c r="E1501" t="s">
        <v>64</v>
      </c>
      <c r="F1501" t="s">
        <v>63</v>
      </c>
      <c r="G1501" s="2">
        <v>0</v>
      </c>
      <c r="H1501" s="2">
        <v>5551875.3500000006</v>
      </c>
    </row>
    <row r="1502" spans="1:8" hidden="1" x14ac:dyDescent="0.2">
      <c r="A1502" s="3">
        <v>42514</v>
      </c>
      <c r="B1502" t="s">
        <v>221</v>
      </c>
      <c r="C1502">
        <v>26</v>
      </c>
      <c r="E1502" t="s">
        <v>64</v>
      </c>
      <c r="F1502" t="s">
        <v>63</v>
      </c>
      <c r="G1502" s="2">
        <v>0</v>
      </c>
      <c r="H1502" s="2">
        <v>53519.9</v>
      </c>
    </row>
    <row r="1503" spans="1:8" hidden="1" x14ac:dyDescent="0.2">
      <c r="A1503" s="3">
        <v>42514</v>
      </c>
      <c r="B1503" t="s">
        <v>221</v>
      </c>
      <c r="C1503">
        <v>26</v>
      </c>
      <c r="E1503" t="s">
        <v>64</v>
      </c>
      <c r="F1503" t="s">
        <v>63</v>
      </c>
      <c r="G1503" s="2">
        <v>0</v>
      </c>
      <c r="H1503" s="2">
        <v>186636.94</v>
      </c>
    </row>
    <row r="1504" spans="1:8" hidden="1" x14ac:dyDescent="0.2">
      <c r="A1504" s="3">
        <v>42514</v>
      </c>
      <c r="B1504" t="s">
        <v>221</v>
      </c>
      <c r="C1504">
        <v>26</v>
      </c>
      <c r="E1504" t="s">
        <v>64</v>
      </c>
      <c r="F1504" t="s">
        <v>63</v>
      </c>
      <c r="G1504" s="2">
        <v>0</v>
      </c>
      <c r="H1504" s="2">
        <v>183478.05000000002</v>
      </c>
    </row>
    <row r="1505" spans="1:8" hidden="1" x14ac:dyDescent="0.2">
      <c r="A1505" s="3">
        <v>42514</v>
      </c>
      <c r="B1505" t="s">
        <v>221</v>
      </c>
      <c r="C1505">
        <v>26</v>
      </c>
      <c r="E1505" t="s">
        <v>156</v>
      </c>
      <c r="F1505" s="4" t="s">
        <v>333</v>
      </c>
      <c r="G1505" s="2">
        <v>178801.14</v>
      </c>
      <c r="H1505" s="2">
        <v>0</v>
      </c>
    </row>
    <row r="1506" spans="1:8" hidden="1" x14ac:dyDescent="0.2">
      <c r="A1506" s="3">
        <v>42514</v>
      </c>
      <c r="B1506" t="s">
        <v>221</v>
      </c>
      <c r="C1506">
        <v>26</v>
      </c>
      <c r="E1506" t="s">
        <v>100</v>
      </c>
      <c r="F1506" s="4" t="s">
        <v>330</v>
      </c>
      <c r="G1506" s="2">
        <v>10728.06</v>
      </c>
      <c r="H1506" s="2">
        <v>0</v>
      </c>
    </row>
    <row r="1507" spans="1:8" hidden="1" x14ac:dyDescent="0.2">
      <c r="A1507" s="3">
        <v>42514</v>
      </c>
      <c r="B1507" t="s">
        <v>221</v>
      </c>
      <c r="C1507">
        <v>26</v>
      </c>
      <c r="E1507" t="s">
        <v>64</v>
      </c>
      <c r="F1507" t="s">
        <v>63</v>
      </c>
      <c r="G1507" s="2">
        <v>0</v>
      </c>
      <c r="H1507" s="2">
        <v>189529.19999999998</v>
      </c>
    </row>
    <row r="1508" spans="1:8" hidden="1" x14ac:dyDescent="0.2">
      <c r="A1508" s="3">
        <v>42514</v>
      </c>
      <c r="B1508" t="s">
        <v>221</v>
      </c>
      <c r="C1508">
        <v>27</v>
      </c>
      <c r="E1508" t="s">
        <v>58</v>
      </c>
      <c r="F1508" t="s">
        <v>59</v>
      </c>
      <c r="G1508" s="2">
        <v>918414</v>
      </c>
      <c r="H1508" s="2">
        <v>0</v>
      </c>
    </row>
    <row r="1509" spans="1:8" hidden="1" x14ac:dyDescent="0.2">
      <c r="A1509" s="3">
        <v>42514</v>
      </c>
      <c r="B1509" t="s">
        <v>221</v>
      </c>
      <c r="C1509">
        <v>27</v>
      </c>
      <c r="E1509" t="s">
        <v>64</v>
      </c>
      <c r="F1509" t="s">
        <v>63</v>
      </c>
      <c r="G1509" s="2">
        <v>0</v>
      </c>
      <c r="H1509" s="2">
        <v>918414</v>
      </c>
    </row>
    <row r="1510" spans="1:8" hidden="1" x14ac:dyDescent="0.2">
      <c r="A1510" s="3">
        <v>42521</v>
      </c>
      <c r="B1510" t="s">
        <v>221</v>
      </c>
      <c r="C1510">
        <v>28</v>
      </c>
      <c r="E1510" t="s">
        <v>154</v>
      </c>
      <c r="F1510" s="4" t="s">
        <v>333</v>
      </c>
      <c r="G1510" s="2">
        <v>23017.539999999997</v>
      </c>
      <c r="H1510" s="2">
        <v>0</v>
      </c>
    </row>
    <row r="1511" spans="1:8" hidden="1" x14ac:dyDescent="0.2">
      <c r="A1511" s="3">
        <v>42521</v>
      </c>
      <c r="B1511" t="s">
        <v>221</v>
      </c>
      <c r="C1511">
        <v>28</v>
      </c>
      <c r="E1511" t="s">
        <v>184</v>
      </c>
      <c r="F1511" s="4" t="s">
        <v>333</v>
      </c>
      <c r="G1511" s="2">
        <v>3900.1899999999996</v>
      </c>
      <c r="H1511" s="2">
        <v>0</v>
      </c>
    </row>
    <row r="1512" spans="1:8" hidden="1" x14ac:dyDescent="0.2">
      <c r="A1512" s="3">
        <v>42521</v>
      </c>
      <c r="B1512" t="s">
        <v>221</v>
      </c>
      <c r="C1512">
        <v>28</v>
      </c>
      <c r="E1512" t="s">
        <v>201</v>
      </c>
      <c r="F1512" t="s">
        <v>193</v>
      </c>
      <c r="G1512" s="2">
        <v>41064.94</v>
      </c>
      <c r="H1512" s="2">
        <v>0</v>
      </c>
    </row>
    <row r="1513" spans="1:8" hidden="1" x14ac:dyDescent="0.2">
      <c r="A1513" s="3">
        <v>42521</v>
      </c>
      <c r="B1513" t="s">
        <v>221</v>
      </c>
      <c r="C1513">
        <v>28</v>
      </c>
      <c r="E1513" t="s">
        <v>170</v>
      </c>
      <c r="F1513" s="4" t="s">
        <v>333</v>
      </c>
      <c r="G1513" s="2">
        <v>24016.3</v>
      </c>
      <c r="H1513" s="2">
        <v>0</v>
      </c>
    </row>
    <row r="1514" spans="1:8" hidden="1" x14ac:dyDescent="0.2">
      <c r="A1514" s="3">
        <v>42521</v>
      </c>
      <c r="B1514" t="s">
        <v>221</v>
      </c>
      <c r="C1514">
        <v>28</v>
      </c>
      <c r="E1514" t="s">
        <v>194</v>
      </c>
      <c r="F1514" t="s">
        <v>193</v>
      </c>
      <c r="G1514" s="2">
        <v>1106</v>
      </c>
      <c r="H1514" s="2">
        <v>0</v>
      </c>
    </row>
    <row r="1515" spans="1:8" hidden="1" x14ac:dyDescent="0.2">
      <c r="A1515" s="3">
        <v>42521</v>
      </c>
      <c r="B1515" t="s">
        <v>221</v>
      </c>
      <c r="C1515">
        <v>28</v>
      </c>
      <c r="E1515" t="s">
        <v>202</v>
      </c>
      <c r="F1515" t="s">
        <v>193</v>
      </c>
      <c r="G1515" s="2">
        <v>66611.510000000009</v>
      </c>
      <c r="H1515" s="2">
        <v>0</v>
      </c>
    </row>
    <row r="1516" spans="1:8" hidden="1" x14ac:dyDescent="0.2">
      <c r="A1516" s="3">
        <v>42521</v>
      </c>
      <c r="B1516" t="s">
        <v>221</v>
      </c>
      <c r="C1516">
        <v>28</v>
      </c>
      <c r="E1516" t="s">
        <v>174</v>
      </c>
      <c r="F1516" s="4" t="s">
        <v>333</v>
      </c>
      <c r="G1516" s="2">
        <v>10293.5</v>
      </c>
      <c r="H1516" s="2">
        <v>0</v>
      </c>
    </row>
    <row r="1517" spans="1:8" hidden="1" x14ac:dyDescent="0.2">
      <c r="A1517" s="3">
        <v>42521</v>
      </c>
      <c r="B1517" t="s">
        <v>221</v>
      </c>
      <c r="C1517">
        <v>28</v>
      </c>
      <c r="E1517" t="s">
        <v>156</v>
      </c>
      <c r="F1517" s="4" t="s">
        <v>333</v>
      </c>
      <c r="G1517" s="2">
        <v>1948.7999999999997</v>
      </c>
      <c r="H1517" s="2">
        <v>0</v>
      </c>
    </row>
    <row r="1518" spans="1:8" hidden="1" x14ac:dyDescent="0.2">
      <c r="A1518" s="3">
        <v>42521</v>
      </c>
      <c r="B1518" t="s">
        <v>221</v>
      </c>
      <c r="C1518">
        <v>28</v>
      </c>
      <c r="E1518" t="s">
        <v>6</v>
      </c>
      <c r="F1518" t="s">
        <v>5</v>
      </c>
      <c r="G1518" s="2">
        <v>0</v>
      </c>
      <c r="H1518" s="2">
        <v>171958.78</v>
      </c>
    </row>
    <row r="1519" spans="1:8" hidden="1" x14ac:dyDescent="0.2">
      <c r="A1519" s="3">
        <v>42521</v>
      </c>
      <c r="B1519" t="s">
        <v>221</v>
      </c>
      <c r="C1519">
        <v>29</v>
      </c>
      <c r="E1519" t="s">
        <v>210</v>
      </c>
      <c r="F1519" t="s">
        <v>211</v>
      </c>
      <c r="G1519" s="2">
        <v>35000</v>
      </c>
      <c r="H1519" s="2">
        <v>0</v>
      </c>
    </row>
    <row r="1520" spans="1:8" hidden="1" x14ac:dyDescent="0.2">
      <c r="A1520" s="3">
        <v>42521</v>
      </c>
      <c r="B1520" t="s">
        <v>221</v>
      </c>
      <c r="C1520">
        <v>29</v>
      </c>
      <c r="E1520" t="s">
        <v>6</v>
      </c>
      <c r="F1520" t="s">
        <v>5</v>
      </c>
      <c r="G1520" s="2">
        <v>0</v>
      </c>
      <c r="H1520" s="2">
        <v>35000</v>
      </c>
    </row>
    <row r="1521" spans="1:8" hidden="1" x14ac:dyDescent="0.2">
      <c r="A1521" s="3">
        <v>42521</v>
      </c>
      <c r="B1521" t="s">
        <v>221</v>
      </c>
      <c r="C1521">
        <v>30</v>
      </c>
      <c r="E1521" t="s">
        <v>166</v>
      </c>
      <c r="F1521" s="4" t="s">
        <v>333</v>
      </c>
      <c r="G1521" s="2">
        <v>1609987.47</v>
      </c>
      <c r="H1521" s="2">
        <v>0</v>
      </c>
    </row>
    <row r="1522" spans="1:8" hidden="1" x14ac:dyDescent="0.2">
      <c r="A1522" s="3">
        <v>42521</v>
      </c>
      <c r="B1522" t="s">
        <v>221</v>
      </c>
      <c r="C1522">
        <v>30</v>
      </c>
      <c r="E1522" t="s">
        <v>6</v>
      </c>
      <c r="F1522" t="s">
        <v>5</v>
      </c>
      <c r="G1522" s="2">
        <v>0</v>
      </c>
      <c r="H1522" s="2">
        <v>1609987.47</v>
      </c>
    </row>
    <row r="1523" spans="1:8" hidden="1" x14ac:dyDescent="0.2">
      <c r="A1523" s="3">
        <v>42521</v>
      </c>
      <c r="B1523" t="s">
        <v>221</v>
      </c>
      <c r="C1523">
        <v>31</v>
      </c>
      <c r="E1523" t="s">
        <v>10</v>
      </c>
      <c r="F1523" t="s">
        <v>8</v>
      </c>
      <c r="G1523" s="2">
        <v>14000</v>
      </c>
      <c r="H1523" s="2">
        <v>0</v>
      </c>
    </row>
    <row r="1524" spans="1:8" hidden="1" x14ac:dyDescent="0.2">
      <c r="A1524" s="3">
        <v>42521</v>
      </c>
      <c r="B1524" t="s">
        <v>221</v>
      </c>
      <c r="C1524">
        <v>31</v>
      </c>
      <c r="E1524" t="s">
        <v>6</v>
      </c>
      <c r="F1524" t="s">
        <v>5</v>
      </c>
      <c r="G1524" s="2">
        <v>0</v>
      </c>
      <c r="H1524" s="2">
        <v>14000</v>
      </c>
    </row>
    <row r="1525" spans="1:8" hidden="1" x14ac:dyDescent="0.2">
      <c r="A1525" s="3">
        <v>42521</v>
      </c>
      <c r="B1525" t="s">
        <v>221</v>
      </c>
      <c r="C1525">
        <v>32</v>
      </c>
      <c r="E1525" t="s">
        <v>186</v>
      </c>
      <c r="F1525" s="4" t="s">
        <v>333</v>
      </c>
      <c r="G1525" s="2">
        <v>27370.7</v>
      </c>
      <c r="H1525" s="2">
        <v>0</v>
      </c>
    </row>
    <row r="1526" spans="1:8" hidden="1" x14ac:dyDescent="0.2">
      <c r="A1526" s="3">
        <v>42521</v>
      </c>
      <c r="B1526" t="s">
        <v>221</v>
      </c>
      <c r="C1526">
        <v>32</v>
      </c>
      <c r="E1526" t="s">
        <v>182</v>
      </c>
      <c r="F1526" s="4" t="s">
        <v>333</v>
      </c>
      <c r="G1526" s="2">
        <v>7000</v>
      </c>
      <c r="H1526" s="2">
        <v>0</v>
      </c>
    </row>
    <row r="1527" spans="1:8" hidden="1" x14ac:dyDescent="0.2">
      <c r="A1527" s="3">
        <v>42521</v>
      </c>
      <c r="B1527" t="s">
        <v>221</v>
      </c>
      <c r="C1527">
        <v>32</v>
      </c>
      <c r="E1527" t="s">
        <v>154</v>
      </c>
      <c r="F1527" s="4" t="s">
        <v>333</v>
      </c>
      <c r="G1527" s="2">
        <v>43394.54</v>
      </c>
      <c r="H1527" s="2">
        <v>0</v>
      </c>
    </row>
    <row r="1528" spans="1:8" hidden="1" x14ac:dyDescent="0.2">
      <c r="A1528" s="3">
        <v>42521</v>
      </c>
      <c r="B1528" t="s">
        <v>221</v>
      </c>
      <c r="C1528">
        <v>32</v>
      </c>
      <c r="E1528" t="s">
        <v>170</v>
      </c>
      <c r="F1528" s="4" t="s">
        <v>333</v>
      </c>
      <c r="G1528" s="2">
        <v>4985.75</v>
      </c>
      <c r="H1528" s="2">
        <v>0</v>
      </c>
    </row>
    <row r="1529" spans="1:8" hidden="1" x14ac:dyDescent="0.2">
      <c r="A1529" s="3">
        <v>42521</v>
      </c>
      <c r="B1529" t="s">
        <v>221</v>
      </c>
      <c r="C1529">
        <v>32</v>
      </c>
      <c r="E1529" t="s">
        <v>184</v>
      </c>
      <c r="F1529" s="4" t="s">
        <v>333</v>
      </c>
      <c r="G1529" s="2">
        <v>18421.830000000002</v>
      </c>
      <c r="H1529" s="2">
        <v>0</v>
      </c>
    </row>
    <row r="1530" spans="1:8" hidden="1" x14ac:dyDescent="0.2">
      <c r="A1530" s="3">
        <v>42521</v>
      </c>
      <c r="B1530" t="s">
        <v>221</v>
      </c>
      <c r="C1530">
        <v>32</v>
      </c>
      <c r="E1530" t="s">
        <v>162</v>
      </c>
      <c r="F1530" s="4" t="s">
        <v>333</v>
      </c>
      <c r="G1530" s="2">
        <v>110600</v>
      </c>
      <c r="H1530" s="2">
        <v>0</v>
      </c>
    </row>
    <row r="1531" spans="1:8" hidden="1" x14ac:dyDescent="0.2">
      <c r="A1531" s="3">
        <v>42521</v>
      </c>
      <c r="B1531" t="s">
        <v>221</v>
      </c>
      <c r="C1531">
        <v>32</v>
      </c>
      <c r="E1531" t="s">
        <v>180</v>
      </c>
      <c r="F1531" s="4" t="s">
        <v>333</v>
      </c>
      <c r="G1531" s="2">
        <v>7994</v>
      </c>
      <c r="H1531" s="2">
        <v>0</v>
      </c>
    </row>
    <row r="1532" spans="1:8" hidden="1" x14ac:dyDescent="0.2">
      <c r="A1532" s="3">
        <v>42521</v>
      </c>
      <c r="B1532" t="s">
        <v>221</v>
      </c>
      <c r="C1532">
        <v>32</v>
      </c>
      <c r="E1532" t="s">
        <v>6</v>
      </c>
      <c r="F1532" t="s">
        <v>5</v>
      </c>
      <c r="G1532" s="2">
        <v>0</v>
      </c>
      <c r="H1532" s="2">
        <v>219766.81999999998</v>
      </c>
    </row>
    <row r="1533" spans="1:8" hidden="1" x14ac:dyDescent="0.2">
      <c r="A1533" s="3">
        <v>42521</v>
      </c>
      <c r="B1533" t="s">
        <v>221</v>
      </c>
      <c r="C1533">
        <v>33</v>
      </c>
      <c r="E1533" t="s">
        <v>94</v>
      </c>
      <c r="F1533" s="4" t="s">
        <v>328</v>
      </c>
      <c r="G1533" s="2">
        <v>34895</v>
      </c>
      <c r="H1533" s="2">
        <v>0</v>
      </c>
    </row>
    <row r="1534" spans="1:8" hidden="1" x14ac:dyDescent="0.2">
      <c r="A1534" s="3">
        <v>42521</v>
      </c>
      <c r="B1534" t="s">
        <v>221</v>
      </c>
      <c r="C1534">
        <v>33</v>
      </c>
      <c r="E1534" t="s">
        <v>94</v>
      </c>
      <c r="F1534" s="4" t="s">
        <v>328</v>
      </c>
      <c r="G1534" s="2">
        <v>12600</v>
      </c>
      <c r="H1534" s="2">
        <v>0</v>
      </c>
    </row>
    <row r="1535" spans="1:8" hidden="1" x14ac:dyDescent="0.2">
      <c r="A1535" s="3">
        <v>42521</v>
      </c>
      <c r="B1535" t="s">
        <v>221</v>
      </c>
      <c r="C1535">
        <v>33</v>
      </c>
      <c r="E1535" t="s">
        <v>6</v>
      </c>
      <c r="F1535" t="s">
        <v>5</v>
      </c>
      <c r="G1535" s="2">
        <v>0</v>
      </c>
      <c r="H1535" s="2">
        <v>31500</v>
      </c>
    </row>
    <row r="1536" spans="1:8" hidden="1" x14ac:dyDescent="0.2">
      <c r="A1536" s="3">
        <v>42521</v>
      </c>
      <c r="B1536" t="s">
        <v>221</v>
      </c>
      <c r="C1536">
        <v>33</v>
      </c>
      <c r="E1536" t="s">
        <v>6</v>
      </c>
      <c r="F1536" t="s">
        <v>5</v>
      </c>
      <c r="G1536" s="2">
        <v>0</v>
      </c>
      <c r="H1536" s="2">
        <v>3395</v>
      </c>
    </row>
    <row r="1537" spans="1:8" hidden="1" x14ac:dyDescent="0.2">
      <c r="A1537" s="3">
        <v>42521</v>
      </c>
      <c r="B1537" t="s">
        <v>221</v>
      </c>
      <c r="C1537">
        <v>33</v>
      </c>
      <c r="E1537" t="s">
        <v>6</v>
      </c>
      <c r="F1537" t="s">
        <v>5</v>
      </c>
      <c r="G1537" s="2">
        <v>0</v>
      </c>
      <c r="H1537" s="2">
        <v>12600</v>
      </c>
    </row>
    <row r="1538" spans="1:8" hidden="1" x14ac:dyDescent="0.2">
      <c r="A1538" s="3">
        <v>42521</v>
      </c>
      <c r="B1538" t="s">
        <v>221</v>
      </c>
      <c r="C1538">
        <v>34</v>
      </c>
      <c r="E1538" t="s">
        <v>110</v>
      </c>
      <c r="F1538" s="4" t="s">
        <v>330</v>
      </c>
      <c r="G1538" s="2">
        <v>146081.31999999998</v>
      </c>
      <c r="H1538" s="2">
        <v>0</v>
      </c>
    </row>
    <row r="1539" spans="1:8" hidden="1" x14ac:dyDescent="0.2">
      <c r="A1539" s="3">
        <v>42521</v>
      </c>
      <c r="B1539" t="s">
        <v>221</v>
      </c>
      <c r="C1539">
        <v>34</v>
      </c>
      <c r="E1539" t="s">
        <v>6</v>
      </c>
      <c r="F1539" t="s">
        <v>5</v>
      </c>
      <c r="G1539" s="2">
        <v>0</v>
      </c>
      <c r="H1539" s="2">
        <v>146081.31999999998</v>
      </c>
    </row>
    <row r="1540" spans="1:8" hidden="1" x14ac:dyDescent="0.2">
      <c r="A1540" s="3">
        <v>42521</v>
      </c>
      <c r="B1540" t="s">
        <v>221</v>
      </c>
      <c r="C1540">
        <v>35</v>
      </c>
      <c r="E1540" t="s">
        <v>212</v>
      </c>
      <c r="F1540" t="s">
        <v>213</v>
      </c>
      <c r="G1540" s="2">
        <v>9947.2099999999991</v>
      </c>
      <c r="H1540" s="2">
        <v>0</v>
      </c>
    </row>
    <row r="1541" spans="1:8" hidden="1" x14ac:dyDescent="0.2">
      <c r="A1541" s="3">
        <v>42521</v>
      </c>
      <c r="B1541" t="s">
        <v>221</v>
      </c>
      <c r="C1541">
        <v>35</v>
      </c>
      <c r="E1541" t="s">
        <v>6</v>
      </c>
      <c r="F1541" t="s">
        <v>5</v>
      </c>
      <c r="G1541" s="2">
        <v>0</v>
      </c>
      <c r="H1541" s="2">
        <v>9947.2099999999991</v>
      </c>
    </row>
    <row r="1542" spans="1:8" hidden="1" x14ac:dyDescent="0.2">
      <c r="A1542" s="3">
        <v>42521</v>
      </c>
      <c r="B1542" t="s">
        <v>221</v>
      </c>
      <c r="C1542">
        <v>36</v>
      </c>
      <c r="E1542" t="s">
        <v>104</v>
      </c>
      <c r="F1542" s="4" t="s">
        <v>330</v>
      </c>
      <c r="G1542" s="2">
        <v>8298.99</v>
      </c>
      <c r="H1542" s="2">
        <v>0</v>
      </c>
    </row>
    <row r="1543" spans="1:8" hidden="1" x14ac:dyDescent="0.2">
      <c r="A1543" s="3">
        <v>42521</v>
      </c>
      <c r="B1543" t="s">
        <v>221</v>
      </c>
      <c r="C1543">
        <v>36</v>
      </c>
      <c r="E1543" t="s">
        <v>108</v>
      </c>
      <c r="F1543" s="4" t="s">
        <v>330</v>
      </c>
      <c r="G1543" s="2">
        <v>580.92999999999995</v>
      </c>
      <c r="H1543" s="2">
        <v>0</v>
      </c>
    </row>
    <row r="1544" spans="1:8" hidden="1" x14ac:dyDescent="0.2">
      <c r="A1544" s="3">
        <v>42521</v>
      </c>
      <c r="B1544" t="s">
        <v>221</v>
      </c>
      <c r="C1544">
        <v>36</v>
      </c>
      <c r="E1544" t="s">
        <v>112</v>
      </c>
      <c r="F1544" s="4" t="s">
        <v>330</v>
      </c>
      <c r="G1544" s="2">
        <v>248.99</v>
      </c>
      <c r="H1544" s="2">
        <v>0</v>
      </c>
    </row>
    <row r="1545" spans="1:8" hidden="1" x14ac:dyDescent="0.2">
      <c r="A1545" s="3">
        <v>42521</v>
      </c>
      <c r="B1545" t="s">
        <v>221</v>
      </c>
      <c r="C1545">
        <v>36</v>
      </c>
      <c r="E1545" t="s">
        <v>114</v>
      </c>
      <c r="F1545" s="4" t="s">
        <v>330</v>
      </c>
      <c r="G1545" s="2">
        <v>165.97</v>
      </c>
      <c r="H1545" s="2">
        <v>0</v>
      </c>
    </row>
    <row r="1546" spans="1:8" hidden="1" x14ac:dyDescent="0.2">
      <c r="A1546" s="3">
        <v>42521</v>
      </c>
      <c r="B1546" t="s">
        <v>221</v>
      </c>
      <c r="C1546">
        <v>36</v>
      </c>
      <c r="E1546" t="s">
        <v>6</v>
      </c>
      <c r="F1546" t="s">
        <v>5</v>
      </c>
      <c r="G1546" s="2">
        <v>0</v>
      </c>
      <c r="H1546" s="2">
        <v>9294.8799999999992</v>
      </c>
    </row>
    <row r="1547" spans="1:8" hidden="1" x14ac:dyDescent="0.2">
      <c r="A1547" s="3">
        <v>42521</v>
      </c>
      <c r="B1547" t="s">
        <v>221</v>
      </c>
      <c r="C1547">
        <v>37</v>
      </c>
      <c r="E1547" t="s">
        <v>48</v>
      </c>
      <c r="F1547" t="s">
        <v>47</v>
      </c>
      <c r="G1547" s="2">
        <v>97800.71</v>
      </c>
      <c r="H1547" s="2">
        <v>0</v>
      </c>
    </row>
    <row r="1548" spans="1:8" hidden="1" x14ac:dyDescent="0.2">
      <c r="A1548" s="3">
        <v>42521</v>
      </c>
      <c r="B1548" t="s">
        <v>221</v>
      </c>
      <c r="C1548">
        <v>37</v>
      </c>
      <c r="E1548" t="s">
        <v>158</v>
      </c>
      <c r="F1548" s="4" t="s">
        <v>333</v>
      </c>
      <c r="G1548" s="2">
        <v>169854.51</v>
      </c>
      <c r="H1548" s="2">
        <v>0</v>
      </c>
    </row>
    <row r="1549" spans="1:8" hidden="1" x14ac:dyDescent="0.2">
      <c r="A1549" s="3">
        <v>42521</v>
      </c>
      <c r="B1549" t="s">
        <v>221</v>
      </c>
      <c r="C1549">
        <v>37</v>
      </c>
      <c r="E1549" t="s">
        <v>195</v>
      </c>
      <c r="F1549" t="s">
        <v>193</v>
      </c>
      <c r="G1549" s="2">
        <v>38718.68</v>
      </c>
      <c r="H1549" s="2">
        <v>0</v>
      </c>
    </row>
    <row r="1550" spans="1:8" hidden="1" x14ac:dyDescent="0.2">
      <c r="A1550" s="3">
        <v>42521</v>
      </c>
      <c r="B1550" t="s">
        <v>221</v>
      </c>
      <c r="C1550">
        <v>37</v>
      </c>
      <c r="E1550" t="s">
        <v>6</v>
      </c>
      <c r="F1550" t="s">
        <v>5</v>
      </c>
      <c r="G1550" s="2">
        <v>0</v>
      </c>
      <c r="H1550" s="2">
        <v>306373.89999999997</v>
      </c>
    </row>
    <row r="1551" spans="1:8" hidden="1" x14ac:dyDescent="0.2">
      <c r="A1551" s="3">
        <v>42521</v>
      </c>
      <c r="B1551" t="s">
        <v>221</v>
      </c>
      <c r="C1551">
        <v>38</v>
      </c>
      <c r="E1551" t="s">
        <v>50</v>
      </c>
      <c r="F1551" t="s">
        <v>47</v>
      </c>
      <c r="G1551" s="2">
        <v>43440.25</v>
      </c>
      <c r="H1551" s="2">
        <v>0</v>
      </c>
    </row>
    <row r="1552" spans="1:8" hidden="1" x14ac:dyDescent="0.2">
      <c r="A1552" s="3">
        <v>42521</v>
      </c>
      <c r="B1552" t="s">
        <v>221</v>
      </c>
      <c r="C1552">
        <v>38</v>
      </c>
      <c r="E1552" t="s">
        <v>199</v>
      </c>
      <c r="F1552" t="s">
        <v>193</v>
      </c>
      <c r="G1552" s="2">
        <v>5013.75</v>
      </c>
      <c r="H1552" s="2">
        <v>0</v>
      </c>
    </row>
    <row r="1553" spans="1:8" hidden="1" x14ac:dyDescent="0.2">
      <c r="A1553" s="3">
        <v>42521</v>
      </c>
      <c r="B1553" t="s">
        <v>221</v>
      </c>
      <c r="C1553">
        <v>38</v>
      </c>
      <c r="E1553" t="s">
        <v>168</v>
      </c>
      <c r="F1553" s="4" t="s">
        <v>333</v>
      </c>
      <c r="G1553" s="2">
        <v>38430</v>
      </c>
      <c r="H1553" s="2">
        <v>0</v>
      </c>
    </row>
    <row r="1554" spans="1:8" hidden="1" x14ac:dyDescent="0.2">
      <c r="A1554" s="3">
        <v>42521</v>
      </c>
      <c r="B1554" t="s">
        <v>221</v>
      </c>
      <c r="C1554">
        <v>38</v>
      </c>
      <c r="E1554" t="s">
        <v>6</v>
      </c>
      <c r="F1554" t="s">
        <v>5</v>
      </c>
      <c r="G1554" s="2">
        <v>0</v>
      </c>
      <c r="H1554" s="2">
        <v>86884</v>
      </c>
    </row>
    <row r="1555" spans="1:8" hidden="1" x14ac:dyDescent="0.2">
      <c r="A1555" s="3">
        <v>42521</v>
      </c>
      <c r="B1555" t="s">
        <v>221</v>
      </c>
      <c r="C1555">
        <v>39</v>
      </c>
      <c r="E1555" t="s">
        <v>10</v>
      </c>
      <c r="F1555" t="s">
        <v>8</v>
      </c>
      <c r="G1555" s="2">
        <v>32760</v>
      </c>
      <c r="H1555" s="2">
        <v>0</v>
      </c>
    </row>
    <row r="1556" spans="1:8" hidden="1" x14ac:dyDescent="0.2">
      <c r="A1556" s="3">
        <v>42521</v>
      </c>
      <c r="B1556" t="s">
        <v>221</v>
      </c>
      <c r="C1556">
        <v>39</v>
      </c>
      <c r="E1556" t="s">
        <v>10</v>
      </c>
      <c r="F1556" t="s">
        <v>8</v>
      </c>
      <c r="G1556" s="2">
        <v>20300</v>
      </c>
      <c r="H1556" s="2">
        <v>0</v>
      </c>
    </row>
    <row r="1557" spans="1:8" hidden="1" x14ac:dyDescent="0.2">
      <c r="A1557" s="3">
        <v>42521</v>
      </c>
      <c r="B1557" t="s">
        <v>221</v>
      </c>
      <c r="C1557">
        <v>39</v>
      </c>
      <c r="E1557" t="s">
        <v>6</v>
      </c>
      <c r="F1557" t="s">
        <v>5</v>
      </c>
      <c r="G1557" s="2">
        <v>0</v>
      </c>
      <c r="H1557" s="2">
        <v>32760</v>
      </c>
    </row>
    <row r="1558" spans="1:8" hidden="1" x14ac:dyDescent="0.2">
      <c r="A1558" s="3">
        <v>42521</v>
      </c>
      <c r="B1558" t="s">
        <v>221</v>
      </c>
      <c r="C1558">
        <v>39</v>
      </c>
      <c r="E1558" t="s">
        <v>6</v>
      </c>
      <c r="F1558" t="s">
        <v>5</v>
      </c>
      <c r="G1558" s="2">
        <v>0</v>
      </c>
      <c r="H1558" s="2">
        <v>20300</v>
      </c>
    </row>
    <row r="1559" spans="1:8" hidden="1" x14ac:dyDescent="0.2">
      <c r="A1559" s="3">
        <v>42521</v>
      </c>
      <c r="B1559" t="s">
        <v>221</v>
      </c>
      <c r="C1559">
        <v>40</v>
      </c>
      <c r="E1559" t="s">
        <v>184</v>
      </c>
      <c r="F1559" s="4" t="s">
        <v>333</v>
      </c>
      <c r="G1559" s="2">
        <v>10726.1</v>
      </c>
      <c r="H1559" s="2">
        <v>0</v>
      </c>
    </row>
    <row r="1560" spans="1:8" hidden="1" x14ac:dyDescent="0.2">
      <c r="A1560" s="3">
        <v>42521</v>
      </c>
      <c r="B1560" t="s">
        <v>221</v>
      </c>
      <c r="C1560">
        <v>40</v>
      </c>
      <c r="E1560" t="s">
        <v>154</v>
      </c>
      <c r="F1560" s="4" t="s">
        <v>333</v>
      </c>
      <c r="G1560" s="2">
        <v>9387.2099999999991</v>
      </c>
      <c r="H1560" s="2">
        <v>0</v>
      </c>
    </row>
    <row r="1561" spans="1:8" hidden="1" x14ac:dyDescent="0.2">
      <c r="A1561" s="3">
        <v>42521</v>
      </c>
      <c r="B1561" t="s">
        <v>221</v>
      </c>
      <c r="C1561">
        <v>40</v>
      </c>
      <c r="E1561" t="s">
        <v>172</v>
      </c>
      <c r="F1561" s="4" t="s">
        <v>333</v>
      </c>
      <c r="G1561" s="2">
        <v>217.70000000000002</v>
      </c>
      <c r="H1561" s="2">
        <v>0</v>
      </c>
    </row>
    <row r="1562" spans="1:8" hidden="1" x14ac:dyDescent="0.2">
      <c r="A1562" s="3">
        <v>42521</v>
      </c>
      <c r="B1562" t="s">
        <v>221</v>
      </c>
      <c r="C1562">
        <v>40</v>
      </c>
      <c r="E1562" t="s">
        <v>180</v>
      </c>
      <c r="F1562" s="4" t="s">
        <v>333</v>
      </c>
      <c r="G1562" s="2">
        <v>1841</v>
      </c>
      <c r="H1562" s="2">
        <v>0</v>
      </c>
    </row>
    <row r="1563" spans="1:8" hidden="1" x14ac:dyDescent="0.2">
      <c r="A1563" s="3">
        <v>42521</v>
      </c>
      <c r="B1563" t="s">
        <v>221</v>
      </c>
      <c r="C1563">
        <v>40</v>
      </c>
      <c r="E1563" t="s">
        <v>194</v>
      </c>
      <c r="F1563" t="s">
        <v>193</v>
      </c>
      <c r="G1563" s="2">
        <v>3745.0699999999997</v>
      </c>
      <c r="H1563" s="2">
        <v>0</v>
      </c>
    </row>
    <row r="1564" spans="1:8" hidden="1" x14ac:dyDescent="0.2">
      <c r="A1564" s="3">
        <v>42521</v>
      </c>
      <c r="B1564" t="s">
        <v>221</v>
      </c>
      <c r="C1564">
        <v>40</v>
      </c>
      <c r="E1564" t="s">
        <v>186</v>
      </c>
      <c r="F1564" s="4" t="s">
        <v>333</v>
      </c>
      <c r="G1564" s="2">
        <v>29015</v>
      </c>
      <c r="H1564" s="2">
        <v>0</v>
      </c>
    </row>
    <row r="1565" spans="1:8" hidden="1" x14ac:dyDescent="0.2">
      <c r="A1565" s="3">
        <v>42521</v>
      </c>
      <c r="B1565" t="s">
        <v>221</v>
      </c>
      <c r="C1565">
        <v>40</v>
      </c>
      <c r="E1565" t="s">
        <v>180</v>
      </c>
      <c r="F1565" s="4" t="s">
        <v>333</v>
      </c>
      <c r="G1565" s="2">
        <v>2576.7000000000003</v>
      </c>
      <c r="H1565" s="2">
        <v>0</v>
      </c>
    </row>
    <row r="1566" spans="1:8" hidden="1" x14ac:dyDescent="0.2">
      <c r="A1566" s="3">
        <v>42521</v>
      </c>
      <c r="B1566" t="s">
        <v>221</v>
      </c>
      <c r="C1566">
        <v>40</v>
      </c>
      <c r="E1566" t="s">
        <v>182</v>
      </c>
      <c r="F1566" s="4" t="s">
        <v>333</v>
      </c>
      <c r="G1566" s="2">
        <v>37390.920000000006</v>
      </c>
      <c r="H1566" s="2">
        <v>0</v>
      </c>
    </row>
    <row r="1567" spans="1:8" hidden="1" x14ac:dyDescent="0.2">
      <c r="A1567" s="3">
        <v>42521</v>
      </c>
      <c r="B1567" t="s">
        <v>221</v>
      </c>
      <c r="C1567">
        <v>40</v>
      </c>
      <c r="E1567" t="s">
        <v>100</v>
      </c>
      <c r="F1567" s="4" t="s">
        <v>330</v>
      </c>
      <c r="G1567" s="2">
        <v>1449.5600000000002</v>
      </c>
      <c r="H1567" s="2">
        <v>0</v>
      </c>
    </row>
    <row r="1568" spans="1:8" hidden="1" x14ac:dyDescent="0.2">
      <c r="A1568" s="3">
        <v>42521</v>
      </c>
      <c r="B1568" t="s">
        <v>221</v>
      </c>
      <c r="C1568">
        <v>40</v>
      </c>
      <c r="E1568" t="s">
        <v>180</v>
      </c>
      <c r="F1568" s="4" t="s">
        <v>333</v>
      </c>
      <c r="G1568" s="2">
        <v>48300</v>
      </c>
      <c r="H1568" s="2">
        <v>0</v>
      </c>
    </row>
    <row r="1569" spans="1:8" hidden="1" x14ac:dyDescent="0.2">
      <c r="A1569" s="3">
        <v>42521</v>
      </c>
      <c r="B1569" t="s">
        <v>221</v>
      </c>
      <c r="C1569">
        <v>40</v>
      </c>
      <c r="E1569" t="s">
        <v>180</v>
      </c>
      <c r="F1569" s="4" t="s">
        <v>333</v>
      </c>
      <c r="G1569" s="2">
        <v>48300</v>
      </c>
      <c r="H1569" s="2">
        <v>0</v>
      </c>
    </row>
    <row r="1570" spans="1:8" hidden="1" x14ac:dyDescent="0.2">
      <c r="A1570" s="3">
        <v>42521</v>
      </c>
      <c r="B1570" t="s">
        <v>221</v>
      </c>
      <c r="C1570">
        <v>40</v>
      </c>
      <c r="E1570" t="s">
        <v>58</v>
      </c>
      <c r="F1570" t="s">
        <v>59</v>
      </c>
      <c r="G1570" s="2">
        <v>5416.32</v>
      </c>
      <c r="H1570" s="2">
        <v>0</v>
      </c>
    </row>
    <row r="1571" spans="1:8" hidden="1" x14ac:dyDescent="0.2">
      <c r="A1571" s="3">
        <v>42521</v>
      </c>
      <c r="B1571" t="s">
        <v>221</v>
      </c>
      <c r="C1571">
        <v>40</v>
      </c>
      <c r="E1571" t="s">
        <v>170</v>
      </c>
      <c r="F1571" s="4" t="s">
        <v>333</v>
      </c>
      <c r="G1571" s="2">
        <v>720.30000000000007</v>
      </c>
      <c r="H1571" s="2">
        <v>0</v>
      </c>
    </row>
    <row r="1572" spans="1:8" hidden="1" x14ac:dyDescent="0.2">
      <c r="A1572" s="3">
        <v>42521</v>
      </c>
      <c r="B1572" t="s">
        <v>221</v>
      </c>
      <c r="C1572">
        <v>40</v>
      </c>
      <c r="E1572" t="s">
        <v>6</v>
      </c>
      <c r="F1572" t="s">
        <v>5</v>
      </c>
      <c r="G1572" s="2">
        <v>0</v>
      </c>
      <c r="H1572" s="2">
        <v>199085.88</v>
      </c>
    </row>
    <row r="1573" spans="1:8" hidden="1" x14ac:dyDescent="0.2">
      <c r="A1573" s="3">
        <v>42521</v>
      </c>
      <c r="B1573" t="s">
        <v>221</v>
      </c>
      <c r="C1573">
        <v>41</v>
      </c>
      <c r="E1573" t="s">
        <v>64</v>
      </c>
      <c r="F1573" t="s">
        <v>63</v>
      </c>
      <c r="G1573" s="2">
        <v>47040</v>
      </c>
      <c r="H1573" s="2">
        <v>0</v>
      </c>
    </row>
    <row r="1574" spans="1:8" hidden="1" x14ac:dyDescent="0.2">
      <c r="A1574" s="3">
        <v>42521</v>
      </c>
      <c r="B1574" t="s">
        <v>221</v>
      </c>
      <c r="C1574">
        <v>41</v>
      </c>
      <c r="E1574" t="s">
        <v>6</v>
      </c>
      <c r="F1574" t="s">
        <v>5</v>
      </c>
      <c r="G1574" s="2">
        <v>0</v>
      </c>
      <c r="H1574" s="2">
        <v>47040</v>
      </c>
    </row>
    <row r="1575" spans="1:8" hidden="1" x14ac:dyDescent="0.2">
      <c r="A1575" s="3">
        <v>42521</v>
      </c>
      <c r="B1575" t="s">
        <v>221</v>
      </c>
      <c r="C1575">
        <v>42</v>
      </c>
      <c r="E1575" t="s">
        <v>64</v>
      </c>
      <c r="F1575" t="s">
        <v>63</v>
      </c>
      <c r="G1575" s="2">
        <v>8232</v>
      </c>
      <c r="H1575" s="2">
        <v>0</v>
      </c>
    </row>
    <row r="1576" spans="1:8" hidden="1" x14ac:dyDescent="0.2">
      <c r="A1576" s="3">
        <v>42521</v>
      </c>
      <c r="B1576" t="s">
        <v>221</v>
      </c>
      <c r="C1576">
        <v>42</v>
      </c>
      <c r="E1576" t="s">
        <v>6</v>
      </c>
      <c r="F1576" t="s">
        <v>5</v>
      </c>
      <c r="G1576" s="2">
        <v>0</v>
      </c>
      <c r="H1576" s="2">
        <v>8232</v>
      </c>
    </row>
    <row r="1577" spans="1:8" hidden="1" x14ac:dyDescent="0.2">
      <c r="A1577" s="3">
        <v>42521</v>
      </c>
      <c r="B1577" t="s">
        <v>221</v>
      </c>
      <c r="C1577">
        <v>43</v>
      </c>
      <c r="E1577" t="s">
        <v>64</v>
      </c>
      <c r="F1577" t="s">
        <v>63</v>
      </c>
      <c r="G1577" s="2">
        <v>366163</v>
      </c>
      <c r="H1577" s="2">
        <v>0</v>
      </c>
    </row>
    <row r="1578" spans="1:8" hidden="1" x14ac:dyDescent="0.2">
      <c r="A1578" s="3">
        <v>42521</v>
      </c>
      <c r="B1578" t="s">
        <v>221</v>
      </c>
      <c r="C1578">
        <v>43</v>
      </c>
      <c r="E1578" t="s">
        <v>6</v>
      </c>
      <c r="F1578" t="s">
        <v>5</v>
      </c>
      <c r="G1578" s="2">
        <v>0</v>
      </c>
      <c r="H1578" s="2">
        <v>366163</v>
      </c>
    </row>
    <row r="1579" spans="1:8" hidden="1" x14ac:dyDescent="0.2">
      <c r="A1579" s="3">
        <v>42521</v>
      </c>
      <c r="B1579" t="s">
        <v>221</v>
      </c>
      <c r="C1579">
        <v>44</v>
      </c>
      <c r="E1579" t="s">
        <v>64</v>
      </c>
      <c r="F1579" t="s">
        <v>63</v>
      </c>
      <c r="G1579" s="2">
        <v>27650</v>
      </c>
      <c r="H1579" s="2">
        <v>0</v>
      </c>
    </row>
    <row r="1580" spans="1:8" hidden="1" x14ac:dyDescent="0.2">
      <c r="A1580" s="3">
        <v>42521</v>
      </c>
      <c r="B1580" t="s">
        <v>221</v>
      </c>
      <c r="C1580">
        <v>44</v>
      </c>
      <c r="E1580" t="s">
        <v>6</v>
      </c>
      <c r="F1580" t="s">
        <v>5</v>
      </c>
      <c r="G1580" s="2">
        <v>0</v>
      </c>
      <c r="H1580" s="2">
        <v>27650</v>
      </c>
    </row>
    <row r="1581" spans="1:8" hidden="1" x14ac:dyDescent="0.2">
      <c r="A1581" s="3">
        <v>42521</v>
      </c>
      <c r="B1581" t="s">
        <v>221</v>
      </c>
      <c r="C1581">
        <v>45</v>
      </c>
      <c r="E1581" t="s">
        <v>64</v>
      </c>
      <c r="F1581" t="s">
        <v>63</v>
      </c>
      <c r="G1581" s="2">
        <v>250656</v>
      </c>
      <c r="H1581" s="2">
        <v>0</v>
      </c>
    </row>
    <row r="1582" spans="1:8" hidden="1" x14ac:dyDescent="0.2">
      <c r="A1582" s="3">
        <v>42521</v>
      </c>
      <c r="B1582" t="s">
        <v>221</v>
      </c>
      <c r="C1582">
        <v>45</v>
      </c>
      <c r="E1582" t="s">
        <v>6</v>
      </c>
      <c r="F1582" t="s">
        <v>5</v>
      </c>
      <c r="G1582" s="2">
        <v>0</v>
      </c>
      <c r="H1582" s="2">
        <v>250656</v>
      </c>
    </row>
    <row r="1583" spans="1:8" hidden="1" x14ac:dyDescent="0.2">
      <c r="A1583" s="3">
        <v>42521</v>
      </c>
      <c r="B1583" t="s">
        <v>221</v>
      </c>
      <c r="C1583">
        <v>46</v>
      </c>
      <c r="E1583" t="s">
        <v>64</v>
      </c>
      <c r="F1583" t="s">
        <v>63</v>
      </c>
      <c r="G1583" s="2">
        <v>63504</v>
      </c>
      <c r="H1583" s="2">
        <v>0</v>
      </c>
    </row>
    <row r="1584" spans="1:8" hidden="1" x14ac:dyDescent="0.2">
      <c r="A1584" s="3">
        <v>42521</v>
      </c>
      <c r="B1584" t="s">
        <v>221</v>
      </c>
      <c r="C1584">
        <v>46</v>
      </c>
      <c r="E1584" t="s">
        <v>6</v>
      </c>
      <c r="F1584" t="s">
        <v>5</v>
      </c>
      <c r="G1584" s="2">
        <v>0</v>
      </c>
      <c r="H1584" s="2">
        <v>63504</v>
      </c>
    </row>
    <row r="1585" spans="1:8" hidden="1" x14ac:dyDescent="0.2">
      <c r="A1585" s="3">
        <v>42521</v>
      </c>
      <c r="B1585" t="s">
        <v>221</v>
      </c>
      <c r="C1585">
        <v>47</v>
      </c>
      <c r="E1585" t="s">
        <v>64</v>
      </c>
      <c r="F1585" t="s">
        <v>63</v>
      </c>
      <c r="G1585" s="2">
        <v>310030</v>
      </c>
      <c r="H1585" s="2">
        <v>0</v>
      </c>
    </row>
    <row r="1586" spans="1:8" hidden="1" x14ac:dyDescent="0.2">
      <c r="A1586" s="3">
        <v>42521</v>
      </c>
      <c r="B1586" t="s">
        <v>221</v>
      </c>
      <c r="C1586">
        <v>47</v>
      </c>
      <c r="E1586" t="s">
        <v>6</v>
      </c>
      <c r="F1586" t="s">
        <v>5</v>
      </c>
      <c r="G1586" s="2">
        <v>0</v>
      </c>
      <c r="H1586" s="2">
        <v>310030</v>
      </c>
    </row>
    <row r="1587" spans="1:8" hidden="1" x14ac:dyDescent="0.2">
      <c r="A1587" s="3">
        <v>42521</v>
      </c>
      <c r="B1587" t="s">
        <v>221</v>
      </c>
      <c r="C1587">
        <v>48</v>
      </c>
      <c r="E1587" t="s">
        <v>64</v>
      </c>
      <c r="F1587" t="s">
        <v>63</v>
      </c>
      <c r="G1587" s="2">
        <v>171633</v>
      </c>
      <c r="H1587" s="2">
        <v>0</v>
      </c>
    </row>
    <row r="1588" spans="1:8" hidden="1" x14ac:dyDescent="0.2">
      <c r="A1588" s="3">
        <v>42521</v>
      </c>
      <c r="B1588" t="s">
        <v>221</v>
      </c>
      <c r="C1588">
        <v>48</v>
      </c>
      <c r="E1588" t="s">
        <v>6</v>
      </c>
      <c r="F1588" t="s">
        <v>5</v>
      </c>
      <c r="G1588" s="2">
        <v>0</v>
      </c>
      <c r="H1588" s="2">
        <v>171633</v>
      </c>
    </row>
    <row r="1589" spans="1:8" hidden="1" x14ac:dyDescent="0.2">
      <c r="A1589" s="3">
        <v>42521</v>
      </c>
      <c r="B1589" t="s">
        <v>221</v>
      </c>
      <c r="C1589">
        <v>49</v>
      </c>
      <c r="E1589" t="s">
        <v>198</v>
      </c>
      <c r="F1589" t="s">
        <v>193</v>
      </c>
      <c r="G1589" s="2">
        <v>85505</v>
      </c>
      <c r="H1589" s="2">
        <v>0</v>
      </c>
    </row>
    <row r="1590" spans="1:8" hidden="1" x14ac:dyDescent="0.2">
      <c r="A1590" s="3">
        <v>42521</v>
      </c>
      <c r="B1590" t="s">
        <v>221</v>
      </c>
      <c r="C1590">
        <v>49</v>
      </c>
      <c r="E1590" t="s">
        <v>6</v>
      </c>
      <c r="F1590" t="s">
        <v>5</v>
      </c>
      <c r="G1590" s="2">
        <v>0</v>
      </c>
      <c r="H1590" s="2">
        <v>85505</v>
      </c>
    </row>
    <row r="1591" spans="1:8" hidden="1" x14ac:dyDescent="0.2">
      <c r="A1591" s="3">
        <v>42521</v>
      </c>
      <c r="B1591" t="s">
        <v>221</v>
      </c>
      <c r="C1591">
        <v>50</v>
      </c>
      <c r="E1591" t="s">
        <v>206</v>
      </c>
      <c r="F1591" t="s">
        <v>205</v>
      </c>
      <c r="G1591" s="2">
        <v>3346</v>
      </c>
      <c r="H1591" s="2">
        <v>0</v>
      </c>
    </row>
    <row r="1592" spans="1:8" hidden="1" x14ac:dyDescent="0.2">
      <c r="A1592" s="3">
        <v>42521</v>
      </c>
      <c r="B1592" t="s">
        <v>221</v>
      </c>
      <c r="C1592">
        <v>50</v>
      </c>
      <c r="E1592" t="s">
        <v>6</v>
      </c>
      <c r="F1592" t="s">
        <v>5</v>
      </c>
      <c r="G1592" s="2">
        <v>0</v>
      </c>
      <c r="H1592" s="2">
        <v>385</v>
      </c>
    </row>
    <row r="1593" spans="1:8" hidden="1" x14ac:dyDescent="0.2">
      <c r="A1593" s="3">
        <v>42521</v>
      </c>
      <c r="B1593" t="s">
        <v>221</v>
      </c>
      <c r="C1593">
        <v>50</v>
      </c>
      <c r="E1593" t="s">
        <v>6</v>
      </c>
      <c r="F1593" t="s">
        <v>5</v>
      </c>
      <c r="G1593" s="2">
        <v>0</v>
      </c>
      <c r="H1593" s="2">
        <v>2352</v>
      </c>
    </row>
    <row r="1594" spans="1:8" hidden="1" x14ac:dyDescent="0.2">
      <c r="A1594" s="3">
        <v>42521</v>
      </c>
      <c r="B1594" t="s">
        <v>221</v>
      </c>
      <c r="C1594">
        <v>50</v>
      </c>
      <c r="E1594" t="s">
        <v>6</v>
      </c>
      <c r="F1594" t="s">
        <v>5</v>
      </c>
      <c r="G1594" s="2">
        <v>0</v>
      </c>
      <c r="H1594" s="2">
        <v>525</v>
      </c>
    </row>
    <row r="1595" spans="1:8" hidden="1" x14ac:dyDescent="0.2">
      <c r="A1595" s="3">
        <v>42521</v>
      </c>
      <c r="B1595" t="s">
        <v>221</v>
      </c>
      <c r="C1595">
        <v>50</v>
      </c>
      <c r="E1595" t="s">
        <v>6</v>
      </c>
      <c r="F1595" t="s">
        <v>5</v>
      </c>
      <c r="G1595" s="2">
        <v>0</v>
      </c>
      <c r="H1595" s="2">
        <v>84</v>
      </c>
    </row>
    <row r="1596" spans="1:8" hidden="1" x14ac:dyDescent="0.2">
      <c r="A1596" s="3">
        <v>42521</v>
      </c>
      <c r="B1596" t="s">
        <v>221</v>
      </c>
      <c r="C1596">
        <v>51</v>
      </c>
      <c r="E1596" t="s">
        <v>64</v>
      </c>
      <c r="F1596" t="s">
        <v>63</v>
      </c>
      <c r="G1596" s="2">
        <v>1073345</v>
      </c>
      <c r="H1596" s="2">
        <v>0</v>
      </c>
    </row>
    <row r="1597" spans="1:8" hidden="1" x14ac:dyDescent="0.2">
      <c r="A1597" s="3">
        <v>42521</v>
      </c>
      <c r="B1597" t="s">
        <v>221</v>
      </c>
      <c r="C1597">
        <v>51</v>
      </c>
      <c r="E1597" t="s">
        <v>6</v>
      </c>
      <c r="F1597" t="s">
        <v>5</v>
      </c>
      <c r="G1597" s="2">
        <v>0</v>
      </c>
      <c r="H1597" s="2">
        <v>1073345</v>
      </c>
    </row>
    <row r="1598" spans="1:8" hidden="1" x14ac:dyDescent="0.2">
      <c r="A1598" s="3">
        <v>42521</v>
      </c>
      <c r="B1598" t="s">
        <v>221</v>
      </c>
      <c r="C1598">
        <v>52</v>
      </c>
      <c r="E1598" t="s">
        <v>64</v>
      </c>
      <c r="F1598" t="s">
        <v>63</v>
      </c>
      <c r="G1598" s="2">
        <v>364840</v>
      </c>
      <c r="H1598" s="2">
        <v>0</v>
      </c>
    </row>
    <row r="1599" spans="1:8" hidden="1" x14ac:dyDescent="0.2">
      <c r="A1599" s="3">
        <v>42521</v>
      </c>
      <c r="B1599" t="s">
        <v>221</v>
      </c>
      <c r="C1599">
        <v>52</v>
      </c>
      <c r="E1599" t="s">
        <v>6</v>
      </c>
      <c r="F1599" t="s">
        <v>5</v>
      </c>
      <c r="G1599" s="2">
        <v>0</v>
      </c>
      <c r="H1599" s="2">
        <v>364840</v>
      </c>
    </row>
    <row r="1600" spans="1:8" hidden="1" x14ac:dyDescent="0.2">
      <c r="A1600" s="3">
        <v>42521</v>
      </c>
      <c r="B1600" t="s">
        <v>221</v>
      </c>
      <c r="C1600">
        <v>53</v>
      </c>
      <c r="E1600" t="s">
        <v>64</v>
      </c>
      <c r="F1600" t="s">
        <v>63</v>
      </c>
      <c r="G1600" s="2">
        <v>699314</v>
      </c>
      <c r="H1600" s="2">
        <v>0</v>
      </c>
    </row>
    <row r="1601" spans="1:8" hidden="1" x14ac:dyDescent="0.2">
      <c r="A1601" s="3">
        <v>42521</v>
      </c>
      <c r="B1601" t="s">
        <v>221</v>
      </c>
      <c r="C1601">
        <v>53</v>
      </c>
      <c r="E1601" t="s">
        <v>6</v>
      </c>
      <c r="F1601" t="s">
        <v>5</v>
      </c>
      <c r="G1601" s="2">
        <v>0</v>
      </c>
      <c r="H1601" s="2">
        <v>699314</v>
      </c>
    </row>
    <row r="1602" spans="1:8" hidden="1" x14ac:dyDescent="0.2">
      <c r="A1602" s="3">
        <v>42521</v>
      </c>
      <c r="B1602" t="s">
        <v>221</v>
      </c>
      <c r="C1602">
        <v>54</v>
      </c>
      <c r="E1602" t="s">
        <v>64</v>
      </c>
      <c r="F1602" t="s">
        <v>63</v>
      </c>
      <c r="G1602" s="2">
        <v>376103</v>
      </c>
      <c r="H1602" s="2">
        <v>0</v>
      </c>
    </row>
    <row r="1603" spans="1:8" hidden="1" x14ac:dyDescent="0.2">
      <c r="A1603" s="3">
        <v>42521</v>
      </c>
      <c r="B1603" t="s">
        <v>221</v>
      </c>
      <c r="C1603">
        <v>54</v>
      </c>
      <c r="E1603" t="s">
        <v>6</v>
      </c>
      <c r="F1603" t="s">
        <v>5</v>
      </c>
      <c r="G1603" s="2">
        <v>0</v>
      </c>
      <c r="H1603" s="2">
        <v>376103</v>
      </c>
    </row>
    <row r="1604" spans="1:8" hidden="1" x14ac:dyDescent="0.2">
      <c r="A1604" s="3">
        <v>42521</v>
      </c>
      <c r="B1604" t="s">
        <v>221</v>
      </c>
      <c r="C1604">
        <v>55</v>
      </c>
      <c r="E1604" t="s">
        <v>64</v>
      </c>
      <c r="F1604" t="s">
        <v>63</v>
      </c>
      <c r="G1604" s="2">
        <v>812616</v>
      </c>
      <c r="H1604" s="2">
        <v>0</v>
      </c>
    </row>
    <row r="1605" spans="1:8" hidden="1" x14ac:dyDescent="0.2">
      <c r="A1605" s="3">
        <v>42521</v>
      </c>
      <c r="B1605" t="s">
        <v>221</v>
      </c>
      <c r="C1605">
        <v>55</v>
      </c>
      <c r="E1605" t="s">
        <v>6</v>
      </c>
      <c r="F1605" t="s">
        <v>5</v>
      </c>
      <c r="G1605" s="2">
        <v>0</v>
      </c>
      <c r="H1605" s="2">
        <v>812616</v>
      </c>
    </row>
    <row r="1606" spans="1:8" hidden="1" x14ac:dyDescent="0.2">
      <c r="A1606" s="3">
        <v>42521</v>
      </c>
      <c r="B1606" t="s">
        <v>221</v>
      </c>
      <c r="C1606">
        <v>56</v>
      </c>
      <c r="E1606" t="s">
        <v>64</v>
      </c>
      <c r="F1606" t="s">
        <v>63</v>
      </c>
      <c r="G1606" s="2">
        <v>21672</v>
      </c>
      <c r="H1606" s="2">
        <v>0</v>
      </c>
    </row>
    <row r="1607" spans="1:8" hidden="1" x14ac:dyDescent="0.2">
      <c r="A1607" s="3">
        <v>42521</v>
      </c>
      <c r="B1607" t="s">
        <v>221</v>
      </c>
      <c r="C1607">
        <v>56</v>
      </c>
      <c r="E1607" t="s">
        <v>6</v>
      </c>
      <c r="F1607" t="s">
        <v>5</v>
      </c>
      <c r="G1607" s="2">
        <v>0</v>
      </c>
      <c r="H1607" s="2">
        <v>21672</v>
      </c>
    </row>
    <row r="1608" spans="1:8" hidden="1" x14ac:dyDescent="0.2">
      <c r="A1608" s="3">
        <v>42521</v>
      </c>
      <c r="B1608" t="s">
        <v>221</v>
      </c>
      <c r="C1608">
        <v>57</v>
      </c>
      <c r="E1608" t="s">
        <v>64</v>
      </c>
      <c r="F1608" t="s">
        <v>63</v>
      </c>
      <c r="G1608" s="2">
        <v>400232</v>
      </c>
      <c r="H1608" s="2">
        <v>0</v>
      </c>
    </row>
    <row r="1609" spans="1:8" hidden="1" x14ac:dyDescent="0.2">
      <c r="A1609" s="3">
        <v>42521</v>
      </c>
      <c r="B1609" t="s">
        <v>221</v>
      </c>
      <c r="C1609">
        <v>57</v>
      </c>
      <c r="E1609" t="s">
        <v>6</v>
      </c>
      <c r="F1609" t="s">
        <v>5</v>
      </c>
      <c r="G1609" s="2">
        <v>0</v>
      </c>
      <c r="H1609" s="2">
        <v>400232</v>
      </c>
    </row>
    <row r="1610" spans="1:8" hidden="1" x14ac:dyDescent="0.2">
      <c r="A1610" s="3">
        <v>42521</v>
      </c>
      <c r="B1610" t="s">
        <v>221</v>
      </c>
      <c r="C1610">
        <v>58</v>
      </c>
      <c r="E1610" t="s">
        <v>64</v>
      </c>
      <c r="F1610" t="s">
        <v>63</v>
      </c>
      <c r="G1610" s="2">
        <v>280000</v>
      </c>
      <c r="H1610" s="2">
        <v>0</v>
      </c>
    </row>
    <row r="1611" spans="1:8" hidden="1" x14ac:dyDescent="0.2">
      <c r="A1611" s="3">
        <v>42521</v>
      </c>
      <c r="B1611" t="s">
        <v>221</v>
      </c>
      <c r="C1611">
        <v>58</v>
      </c>
      <c r="E1611" t="s">
        <v>64</v>
      </c>
      <c r="F1611" t="s">
        <v>63</v>
      </c>
      <c r="G1611" s="2">
        <v>280000</v>
      </c>
      <c r="H1611" s="2">
        <v>0</v>
      </c>
    </row>
    <row r="1612" spans="1:8" hidden="1" x14ac:dyDescent="0.2">
      <c r="A1612" s="3">
        <v>42521</v>
      </c>
      <c r="B1612" t="s">
        <v>221</v>
      </c>
      <c r="C1612">
        <v>58</v>
      </c>
      <c r="E1612" t="s">
        <v>64</v>
      </c>
      <c r="F1612" t="s">
        <v>63</v>
      </c>
      <c r="G1612" s="2">
        <v>186781</v>
      </c>
      <c r="H1612" s="2">
        <v>0</v>
      </c>
    </row>
    <row r="1613" spans="1:8" hidden="1" x14ac:dyDescent="0.2">
      <c r="A1613" s="3">
        <v>42521</v>
      </c>
      <c r="B1613" t="s">
        <v>221</v>
      </c>
      <c r="C1613">
        <v>58</v>
      </c>
      <c r="E1613" t="s">
        <v>6</v>
      </c>
      <c r="F1613" t="s">
        <v>5</v>
      </c>
      <c r="G1613" s="2">
        <v>0</v>
      </c>
      <c r="H1613" s="2">
        <v>280000</v>
      </c>
    </row>
    <row r="1614" spans="1:8" hidden="1" x14ac:dyDescent="0.2">
      <c r="A1614" s="3">
        <v>42521</v>
      </c>
      <c r="B1614" t="s">
        <v>221</v>
      </c>
      <c r="C1614">
        <v>58</v>
      </c>
      <c r="E1614" t="s">
        <v>6</v>
      </c>
      <c r="F1614" t="s">
        <v>5</v>
      </c>
      <c r="G1614" s="2">
        <v>0</v>
      </c>
      <c r="H1614" s="2">
        <v>280000</v>
      </c>
    </row>
    <row r="1615" spans="1:8" hidden="1" x14ac:dyDescent="0.2">
      <c r="A1615" s="3">
        <v>42521</v>
      </c>
      <c r="B1615" t="s">
        <v>221</v>
      </c>
      <c r="C1615">
        <v>58</v>
      </c>
      <c r="E1615" t="s">
        <v>6</v>
      </c>
      <c r="F1615" t="s">
        <v>5</v>
      </c>
      <c r="G1615" s="2">
        <v>0</v>
      </c>
      <c r="H1615" s="2">
        <v>186781</v>
      </c>
    </row>
    <row r="1616" spans="1:8" hidden="1" x14ac:dyDescent="0.2">
      <c r="A1616" s="3">
        <v>42521</v>
      </c>
      <c r="B1616" t="s">
        <v>221</v>
      </c>
      <c r="C1616">
        <v>59</v>
      </c>
      <c r="E1616" t="s">
        <v>64</v>
      </c>
      <c r="F1616" t="s">
        <v>63</v>
      </c>
      <c r="G1616" s="2">
        <v>124221.09</v>
      </c>
      <c r="H1616" s="2">
        <v>0</v>
      </c>
    </row>
    <row r="1617" spans="1:8" hidden="1" x14ac:dyDescent="0.2">
      <c r="A1617" s="3">
        <v>42521</v>
      </c>
      <c r="B1617" t="s">
        <v>221</v>
      </c>
      <c r="C1617">
        <v>59</v>
      </c>
      <c r="E1617" t="s">
        <v>6</v>
      </c>
      <c r="F1617" t="s">
        <v>5</v>
      </c>
      <c r="G1617" s="2">
        <v>0</v>
      </c>
      <c r="H1617" s="2">
        <v>124221.09</v>
      </c>
    </row>
    <row r="1618" spans="1:8" hidden="1" x14ac:dyDescent="0.2">
      <c r="A1618" s="3">
        <v>42521</v>
      </c>
      <c r="B1618" t="s">
        <v>221</v>
      </c>
      <c r="C1618">
        <v>60</v>
      </c>
      <c r="E1618" t="s">
        <v>64</v>
      </c>
      <c r="F1618" t="s">
        <v>63</v>
      </c>
      <c r="G1618" s="2">
        <v>20762</v>
      </c>
      <c r="H1618" s="2">
        <v>0</v>
      </c>
    </row>
    <row r="1619" spans="1:8" hidden="1" x14ac:dyDescent="0.2">
      <c r="A1619" s="3">
        <v>42521</v>
      </c>
      <c r="B1619" t="s">
        <v>221</v>
      </c>
      <c r="C1619">
        <v>60</v>
      </c>
      <c r="E1619" t="s">
        <v>6</v>
      </c>
      <c r="F1619" t="s">
        <v>5</v>
      </c>
      <c r="G1619" s="2">
        <v>0</v>
      </c>
      <c r="H1619" s="2">
        <v>20762</v>
      </c>
    </row>
    <row r="1620" spans="1:8" hidden="1" x14ac:dyDescent="0.2">
      <c r="A1620" s="3">
        <v>42521</v>
      </c>
      <c r="B1620" t="s">
        <v>221</v>
      </c>
      <c r="C1620">
        <v>61</v>
      </c>
      <c r="E1620" t="s">
        <v>64</v>
      </c>
      <c r="F1620" t="s">
        <v>63</v>
      </c>
      <c r="G1620" s="2">
        <v>22153.600000000002</v>
      </c>
      <c r="H1620" s="2">
        <v>0</v>
      </c>
    </row>
    <row r="1621" spans="1:8" hidden="1" x14ac:dyDescent="0.2">
      <c r="A1621" s="3">
        <v>42521</v>
      </c>
      <c r="B1621" t="s">
        <v>221</v>
      </c>
      <c r="C1621">
        <v>61</v>
      </c>
      <c r="E1621" t="s">
        <v>6</v>
      </c>
      <c r="F1621" t="s">
        <v>5</v>
      </c>
      <c r="G1621" s="2">
        <v>0</v>
      </c>
      <c r="H1621" s="2">
        <v>22153.600000000002</v>
      </c>
    </row>
    <row r="1622" spans="1:8" hidden="1" x14ac:dyDescent="0.2">
      <c r="A1622" s="3">
        <v>42521</v>
      </c>
      <c r="B1622" t="s">
        <v>221</v>
      </c>
      <c r="C1622">
        <v>62</v>
      </c>
      <c r="E1622" t="s">
        <v>188</v>
      </c>
      <c r="F1622" s="4" t="s">
        <v>333</v>
      </c>
      <c r="G1622" s="2">
        <v>13739.39</v>
      </c>
      <c r="H1622" s="2">
        <v>0</v>
      </c>
    </row>
    <row r="1623" spans="1:8" hidden="1" x14ac:dyDescent="0.2">
      <c r="A1623" s="3">
        <v>42521</v>
      </c>
      <c r="B1623" t="s">
        <v>221</v>
      </c>
      <c r="C1623">
        <v>62</v>
      </c>
      <c r="E1623" t="s">
        <v>100</v>
      </c>
      <c r="F1623" s="4" t="s">
        <v>330</v>
      </c>
      <c r="G1623" s="2">
        <v>137.41</v>
      </c>
      <c r="H1623" s="2">
        <v>0</v>
      </c>
    </row>
    <row r="1624" spans="1:8" hidden="1" x14ac:dyDescent="0.2">
      <c r="A1624" s="3">
        <v>42521</v>
      </c>
      <c r="B1624" t="s">
        <v>221</v>
      </c>
      <c r="C1624">
        <v>62</v>
      </c>
      <c r="E1624" t="s">
        <v>6</v>
      </c>
      <c r="F1624" t="s">
        <v>5</v>
      </c>
      <c r="G1624" s="2">
        <v>0</v>
      </c>
      <c r="H1624" s="2">
        <v>13876.800000000001</v>
      </c>
    </row>
    <row r="1625" spans="1:8" hidden="1" x14ac:dyDescent="0.2">
      <c r="A1625" s="3">
        <v>42521</v>
      </c>
      <c r="B1625" t="s">
        <v>221</v>
      </c>
      <c r="C1625">
        <v>63</v>
      </c>
      <c r="E1625" t="s">
        <v>188</v>
      </c>
      <c r="F1625" s="4" t="s">
        <v>333</v>
      </c>
      <c r="G1625" s="2">
        <v>41440</v>
      </c>
      <c r="H1625" s="2">
        <v>0</v>
      </c>
    </row>
    <row r="1626" spans="1:8" hidden="1" x14ac:dyDescent="0.2">
      <c r="A1626" s="3">
        <v>42521</v>
      </c>
      <c r="B1626" t="s">
        <v>221</v>
      </c>
      <c r="C1626">
        <v>63</v>
      </c>
      <c r="E1626" t="s">
        <v>6</v>
      </c>
      <c r="F1626" t="s">
        <v>5</v>
      </c>
      <c r="G1626" s="2">
        <v>0</v>
      </c>
      <c r="H1626" s="2">
        <v>23940</v>
      </c>
    </row>
    <row r="1627" spans="1:8" hidden="1" x14ac:dyDescent="0.2">
      <c r="A1627" s="3">
        <v>42521</v>
      </c>
      <c r="B1627" t="s">
        <v>221</v>
      </c>
      <c r="C1627">
        <v>63</v>
      </c>
      <c r="E1627" t="s">
        <v>6</v>
      </c>
      <c r="F1627" t="s">
        <v>5</v>
      </c>
      <c r="G1627" s="2">
        <v>0</v>
      </c>
      <c r="H1627" s="2">
        <v>17500</v>
      </c>
    </row>
    <row r="1628" spans="1:8" hidden="1" x14ac:dyDescent="0.2">
      <c r="A1628" s="3">
        <v>42521</v>
      </c>
      <c r="B1628" t="s">
        <v>221</v>
      </c>
      <c r="C1628">
        <v>64</v>
      </c>
      <c r="E1628" t="s">
        <v>166</v>
      </c>
      <c r="F1628" s="4" t="s">
        <v>333</v>
      </c>
      <c r="G1628" s="2">
        <v>18900</v>
      </c>
      <c r="H1628" s="2">
        <v>0</v>
      </c>
    </row>
    <row r="1629" spans="1:8" hidden="1" x14ac:dyDescent="0.2">
      <c r="A1629" s="3">
        <v>42521</v>
      </c>
      <c r="B1629" t="s">
        <v>221</v>
      </c>
      <c r="C1629">
        <v>64</v>
      </c>
      <c r="E1629" t="s">
        <v>6</v>
      </c>
      <c r="F1629" t="s">
        <v>5</v>
      </c>
      <c r="G1629" s="2">
        <v>0</v>
      </c>
      <c r="H1629" s="2">
        <v>6300</v>
      </c>
    </row>
    <row r="1630" spans="1:8" hidden="1" x14ac:dyDescent="0.2">
      <c r="A1630" s="3">
        <v>42521</v>
      </c>
      <c r="B1630" t="s">
        <v>221</v>
      </c>
      <c r="C1630">
        <v>64</v>
      </c>
      <c r="E1630" t="s">
        <v>6</v>
      </c>
      <c r="F1630" t="s">
        <v>5</v>
      </c>
      <c r="G1630" s="2">
        <v>0</v>
      </c>
      <c r="H1630" s="2">
        <v>12600</v>
      </c>
    </row>
    <row r="1631" spans="1:8" hidden="1" x14ac:dyDescent="0.2">
      <c r="A1631" s="3">
        <v>42521</v>
      </c>
      <c r="B1631" t="s">
        <v>221</v>
      </c>
      <c r="C1631">
        <v>65</v>
      </c>
      <c r="E1631" t="s">
        <v>10</v>
      </c>
      <c r="F1631" t="s">
        <v>8</v>
      </c>
      <c r="G1631" s="2">
        <v>64300.530000000006</v>
      </c>
      <c r="H1631" s="2">
        <v>0</v>
      </c>
    </row>
    <row r="1632" spans="1:8" hidden="1" x14ac:dyDescent="0.2">
      <c r="A1632" s="3">
        <v>42521</v>
      </c>
      <c r="B1632" t="s">
        <v>221</v>
      </c>
      <c r="C1632">
        <v>65</v>
      </c>
      <c r="E1632" t="s">
        <v>6</v>
      </c>
      <c r="F1632" t="s">
        <v>5</v>
      </c>
      <c r="G1632" s="2">
        <v>0</v>
      </c>
      <c r="H1632" s="2">
        <v>64300.530000000006</v>
      </c>
    </row>
    <row r="1633" spans="1:8" hidden="1" x14ac:dyDescent="0.2">
      <c r="A1633" s="3">
        <v>42521</v>
      </c>
      <c r="B1633" t="s">
        <v>221</v>
      </c>
      <c r="C1633">
        <v>66</v>
      </c>
      <c r="E1633" t="s">
        <v>94</v>
      </c>
      <c r="F1633" s="4" t="s">
        <v>328</v>
      </c>
      <c r="G1633" s="2">
        <v>6300</v>
      </c>
      <c r="H1633" s="2">
        <v>0</v>
      </c>
    </row>
    <row r="1634" spans="1:8" hidden="1" x14ac:dyDescent="0.2">
      <c r="A1634" s="3">
        <v>42521</v>
      </c>
      <c r="B1634" t="s">
        <v>221</v>
      </c>
      <c r="C1634">
        <v>66</v>
      </c>
      <c r="E1634" t="s">
        <v>6</v>
      </c>
      <c r="F1634" t="s">
        <v>5</v>
      </c>
      <c r="G1634" s="2">
        <v>0</v>
      </c>
      <c r="H1634" s="2">
        <v>6300</v>
      </c>
    </row>
    <row r="1635" spans="1:8" hidden="1" x14ac:dyDescent="0.2">
      <c r="A1635" s="3">
        <v>42521</v>
      </c>
      <c r="B1635" t="s">
        <v>221</v>
      </c>
      <c r="C1635">
        <v>67</v>
      </c>
      <c r="E1635" t="s">
        <v>58</v>
      </c>
      <c r="F1635" t="s">
        <v>59</v>
      </c>
      <c r="G1635" s="2">
        <v>62875.26</v>
      </c>
      <c r="H1635" s="2">
        <v>0</v>
      </c>
    </row>
    <row r="1636" spans="1:8" hidden="1" x14ac:dyDescent="0.2">
      <c r="A1636" s="3">
        <v>42521</v>
      </c>
      <c r="B1636" t="s">
        <v>221</v>
      </c>
      <c r="C1636">
        <v>67</v>
      </c>
      <c r="E1636" t="s">
        <v>100</v>
      </c>
      <c r="F1636" s="4" t="s">
        <v>330</v>
      </c>
      <c r="G1636" s="2">
        <v>628.74</v>
      </c>
      <c r="H1636" s="2">
        <v>0</v>
      </c>
    </row>
    <row r="1637" spans="1:8" hidden="1" x14ac:dyDescent="0.2">
      <c r="A1637" s="3">
        <v>42521</v>
      </c>
      <c r="B1637" t="s">
        <v>221</v>
      </c>
      <c r="C1637">
        <v>67</v>
      </c>
      <c r="E1637" t="s">
        <v>64</v>
      </c>
      <c r="F1637" t="s">
        <v>63</v>
      </c>
      <c r="G1637" s="2">
        <v>0</v>
      </c>
      <c r="H1637" s="2">
        <v>63504</v>
      </c>
    </row>
    <row r="1638" spans="1:8" hidden="1" x14ac:dyDescent="0.2">
      <c r="A1638" s="3">
        <v>42521</v>
      </c>
      <c r="B1638" t="s">
        <v>221</v>
      </c>
      <c r="C1638">
        <v>68</v>
      </c>
      <c r="E1638" t="s">
        <v>58</v>
      </c>
      <c r="F1638" t="s">
        <v>59</v>
      </c>
      <c r="G1638" s="2">
        <v>21934.289999999997</v>
      </c>
      <c r="H1638" s="2">
        <v>0</v>
      </c>
    </row>
    <row r="1639" spans="1:8" hidden="1" x14ac:dyDescent="0.2">
      <c r="A1639" s="3">
        <v>42521</v>
      </c>
      <c r="B1639" t="s">
        <v>221</v>
      </c>
      <c r="C1639">
        <v>68</v>
      </c>
      <c r="E1639" t="s">
        <v>100</v>
      </c>
      <c r="F1639" s="4" t="s">
        <v>330</v>
      </c>
      <c r="G1639" s="2">
        <v>219.31</v>
      </c>
      <c r="H1639" s="2">
        <v>0</v>
      </c>
    </row>
    <row r="1640" spans="1:8" hidden="1" x14ac:dyDescent="0.2">
      <c r="A1640" s="3">
        <v>42521</v>
      </c>
      <c r="B1640" t="s">
        <v>221</v>
      </c>
      <c r="C1640">
        <v>68</v>
      </c>
      <c r="E1640" t="s">
        <v>64</v>
      </c>
      <c r="F1640" t="s">
        <v>63</v>
      </c>
      <c r="G1640" s="2">
        <v>0</v>
      </c>
      <c r="H1640" s="2">
        <v>22153.600000000002</v>
      </c>
    </row>
    <row r="1641" spans="1:8" hidden="1" x14ac:dyDescent="0.2">
      <c r="A1641" s="3">
        <v>42521</v>
      </c>
      <c r="B1641" t="s">
        <v>221</v>
      </c>
      <c r="C1641">
        <v>69</v>
      </c>
      <c r="E1641" t="s">
        <v>58</v>
      </c>
      <c r="F1641" t="s">
        <v>59</v>
      </c>
      <c r="G1641" s="2">
        <v>322867.3</v>
      </c>
      <c r="H1641" s="2">
        <v>0</v>
      </c>
    </row>
    <row r="1642" spans="1:8" hidden="1" x14ac:dyDescent="0.2">
      <c r="A1642" s="3">
        <v>42521</v>
      </c>
      <c r="B1642" t="s">
        <v>221</v>
      </c>
      <c r="C1642">
        <v>69</v>
      </c>
      <c r="E1642" t="s">
        <v>100</v>
      </c>
      <c r="F1642" s="4" t="s">
        <v>330</v>
      </c>
      <c r="G1642" s="2">
        <v>41972.700000000004</v>
      </c>
      <c r="H1642" s="2">
        <v>0</v>
      </c>
    </row>
    <row r="1643" spans="1:8" hidden="1" x14ac:dyDescent="0.2">
      <c r="A1643" s="3">
        <v>42521</v>
      </c>
      <c r="B1643" t="s">
        <v>221</v>
      </c>
      <c r="C1643">
        <v>69</v>
      </c>
      <c r="E1643" t="s">
        <v>64</v>
      </c>
      <c r="F1643" t="s">
        <v>63</v>
      </c>
      <c r="G1643" s="2">
        <v>0</v>
      </c>
      <c r="H1643" s="2">
        <v>364840</v>
      </c>
    </row>
    <row r="1644" spans="1:8" hidden="1" x14ac:dyDescent="0.2">
      <c r="A1644" s="3">
        <v>42521</v>
      </c>
      <c r="B1644" t="s">
        <v>221</v>
      </c>
      <c r="C1644">
        <v>70</v>
      </c>
      <c r="E1644" t="s">
        <v>58</v>
      </c>
      <c r="F1644" t="s">
        <v>59</v>
      </c>
      <c r="G1644" s="2">
        <v>43155.91</v>
      </c>
      <c r="H1644" s="2">
        <v>0</v>
      </c>
    </row>
    <row r="1645" spans="1:8" hidden="1" x14ac:dyDescent="0.2">
      <c r="A1645" s="3">
        <v>42521</v>
      </c>
      <c r="B1645" t="s">
        <v>221</v>
      </c>
      <c r="C1645">
        <v>70</v>
      </c>
      <c r="E1645" t="s">
        <v>100</v>
      </c>
      <c r="F1645" s="4" t="s">
        <v>330</v>
      </c>
      <c r="G1645" s="2">
        <v>3884.09</v>
      </c>
      <c r="H1645" s="2">
        <v>0</v>
      </c>
    </row>
    <row r="1646" spans="1:8" hidden="1" x14ac:dyDescent="0.2">
      <c r="A1646" s="3">
        <v>42521</v>
      </c>
      <c r="B1646" t="s">
        <v>221</v>
      </c>
      <c r="C1646">
        <v>70</v>
      </c>
      <c r="E1646" t="s">
        <v>64</v>
      </c>
      <c r="F1646" t="s">
        <v>63</v>
      </c>
      <c r="G1646" s="2">
        <v>0</v>
      </c>
      <c r="H1646" s="2">
        <v>47040</v>
      </c>
    </row>
    <row r="1647" spans="1:8" hidden="1" x14ac:dyDescent="0.2">
      <c r="A1647" s="3">
        <v>42521</v>
      </c>
      <c r="B1647" t="s">
        <v>221</v>
      </c>
      <c r="C1647">
        <v>71</v>
      </c>
      <c r="E1647" t="s">
        <v>58</v>
      </c>
      <c r="F1647" t="s">
        <v>59</v>
      </c>
      <c r="G1647" s="2">
        <v>18373.460000000003</v>
      </c>
      <c r="H1647" s="2">
        <v>0</v>
      </c>
    </row>
    <row r="1648" spans="1:8" hidden="1" x14ac:dyDescent="0.2">
      <c r="A1648" s="3">
        <v>42521</v>
      </c>
      <c r="B1648" t="s">
        <v>221</v>
      </c>
      <c r="C1648">
        <v>71</v>
      </c>
      <c r="E1648" t="s">
        <v>100</v>
      </c>
      <c r="F1648" s="4" t="s">
        <v>330</v>
      </c>
      <c r="G1648" s="2">
        <v>2388.54</v>
      </c>
      <c r="H1648" s="2">
        <v>0</v>
      </c>
    </row>
    <row r="1649" spans="1:8" hidden="1" x14ac:dyDescent="0.2">
      <c r="A1649" s="3">
        <v>42521</v>
      </c>
      <c r="B1649" t="s">
        <v>221</v>
      </c>
      <c r="C1649">
        <v>71</v>
      </c>
      <c r="E1649" t="s">
        <v>64</v>
      </c>
      <c r="F1649" t="s">
        <v>63</v>
      </c>
      <c r="G1649" s="2">
        <v>0</v>
      </c>
      <c r="H1649" s="2">
        <v>20762</v>
      </c>
    </row>
    <row r="1650" spans="1:8" hidden="1" x14ac:dyDescent="0.2">
      <c r="A1650" s="3">
        <v>42521</v>
      </c>
      <c r="B1650" t="s">
        <v>221</v>
      </c>
      <c r="C1650">
        <v>72</v>
      </c>
      <c r="E1650" t="s">
        <v>58</v>
      </c>
      <c r="F1650" t="s">
        <v>59</v>
      </c>
      <c r="G1650" s="2">
        <v>440101.76</v>
      </c>
      <c r="H1650" s="2">
        <v>0</v>
      </c>
    </row>
    <row r="1651" spans="1:8" hidden="1" x14ac:dyDescent="0.2">
      <c r="A1651" s="3">
        <v>42521</v>
      </c>
      <c r="B1651" t="s">
        <v>221</v>
      </c>
      <c r="C1651">
        <v>72</v>
      </c>
      <c r="E1651" t="s">
        <v>100</v>
      </c>
      <c r="F1651" s="4" t="s">
        <v>330</v>
      </c>
      <c r="G1651" s="2">
        <v>57213.24</v>
      </c>
      <c r="H1651" s="2">
        <v>0</v>
      </c>
    </row>
    <row r="1652" spans="1:8" hidden="1" x14ac:dyDescent="0.2">
      <c r="A1652" s="3">
        <v>42521</v>
      </c>
      <c r="B1652" t="s">
        <v>221</v>
      </c>
      <c r="C1652">
        <v>72</v>
      </c>
      <c r="E1652" t="s">
        <v>58</v>
      </c>
      <c r="F1652" t="s">
        <v>59</v>
      </c>
      <c r="G1652" s="2">
        <v>593383.14</v>
      </c>
      <c r="H1652" s="2">
        <v>0</v>
      </c>
    </row>
    <row r="1653" spans="1:8" hidden="1" x14ac:dyDescent="0.2">
      <c r="A1653" s="3">
        <v>42521</v>
      </c>
      <c r="B1653" t="s">
        <v>221</v>
      </c>
      <c r="C1653">
        <v>72</v>
      </c>
      <c r="E1653" t="s">
        <v>100</v>
      </c>
      <c r="F1653" s="4" t="s">
        <v>330</v>
      </c>
      <c r="G1653" s="2">
        <v>77139.86</v>
      </c>
      <c r="H1653" s="2">
        <v>0</v>
      </c>
    </row>
    <row r="1654" spans="1:8" hidden="1" x14ac:dyDescent="0.2">
      <c r="A1654" s="3">
        <v>42521</v>
      </c>
      <c r="B1654" t="s">
        <v>221</v>
      </c>
      <c r="C1654">
        <v>72</v>
      </c>
      <c r="E1654" t="s">
        <v>64</v>
      </c>
      <c r="F1654" t="s">
        <v>63</v>
      </c>
      <c r="G1654" s="2">
        <v>0</v>
      </c>
      <c r="H1654" s="2">
        <v>497315</v>
      </c>
    </row>
    <row r="1655" spans="1:8" hidden="1" x14ac:dyDescent="0.2">
      <c r="A1655" s="3">
        <v>42521</v>
      </c>
      <c r="B1655" t="s">
        <v>221</v>
      </c>
      <c r="C1655">
        <v>72</v>
      </c>
      <c r="E1655" t="s">
        <v>64</v>
      </c>
      <c r="F1655" t="s">
        <v>63</v>
      </c>
      <c r="G1655" s="2">
        <v>0</v>
      </c>
      <c r="H1655" s="2">
        <v>670523</v>
      </c>
    </row>
    <row r="1656" spans="1:8" hidden="1" x14ac:dyDescent="0.2">
      <c r="A1656" s="3">
        <v>42521</v>
      </c>
      <c r="B1656" t="s">
        <v>221</v>
      </c>
      <c r="C1656">
        <v>73</v>
      </c>
      <c r="E1656" t="s">
        <v>58</v>
      </c>
      <c r="F1656" t="s">
        <v>59</v>
      </c>
      <c r="G1656" s="2">
        <v>6791.33</v>
      </c>
      <c r="H1656" s="2">
        <v>0</v>
      </c>
    </row>
    <row r="1657" spans="1:8" hidden="1" x14ac:dyDescent="0.2">
      <c r="A1657" s="3">
        <v>42521</v>
      </c>
      <c r="B1657" t="s">
        <v>221</v>
      </c>
      <c r="C1657">
        <v>73</v>
      </c>
      <c r="E1657" t="s">
        <v>100</v>
      </c>
      <c r="F1657" s="4" t="s">
        <v>330</v>
      </c>
      <c r="G1657" s="2">
        <v>882.91</v>
      </c>
      <c r="H1657" s="2">
        <v>0</v>
      </c>
    </row>
    <row r="1658" spans="1:8" hidden="1" x14ac:dyDescent="0.2">
      <c r="A1658" s="3">
        <v>42521</v>
      </c>
      <c r="B1658" t="s">
        <v>221</v>
      </c>
      <c r="C1658">
        <v>73</v>
      </c>
      <c r="E1658" t="s">
        <v>166</v>
      </c>
      <c r="F1658" s="4" t="s">
        <v>333</v>
      </c>
      <c r="G1658" s="2">
        <v>560</v>
      </c>
      <c r="H1658" s="2">
        <v>0</v>
      </c>
    </row>
    <row r="1659" spans="1:8" hidden="1" x14ac:dyDescent="0.2">
      <c r="A1659" s="3">
        <v>42521</v>
      </c>
      <c r="B1659" t="s">
        <v>221</v>
      </c>
      <c r="C1659">
        <v>73</v>
      </c>
      <c r="E1659" t="s">
        <v>64</v>
      </c>
      <c r="F1659" t="s">
        <v>63</v>
      </c>
      <c r="G1659" s="2">
        <v>0</v>
      </c>
      <c r="H1659" s="2">
        <v>7674.24</v>
      </c>
    </row>
    <row r="1660" spans="1:8" hidden="1" x14ac:dyDescent="0.2">
      <c r="A1660" s="3">
        <v>42521</v>
      </c>
      <c r="B1660" t="s">
        <v>221</v>
      </c>
      <c r="C1660">
        <v>73</v>
      </c>
      <c r="E1660" t="s">
        <v>64</v>
      </c>
      <c r="F1660" t="s">
        <v>63</v>
      </c>
      <c r="G1660" s="2">
        <v>0</v>
      </c>
      <c r="H1660" s="2">
        <v>560</v>
      </c>
    </row>
    <row r="1661" spans="1:8" hidden="1" x14ac:dyDescent="0.2">
      <c r="A1661" s="3">
        <v>42521</v>
      </c>
      <c r="B1661" t="s">
        <v>221</v>
      </c>
      <c r="C1661">
        <v>74</v>
      </c>
      <c r="E1661" t="s">
        <v>58</v>
      </c>
      <c r="F1661" t="s">
        <v>59</v>
      </c>
      <c r="G1661" s="2">
        <v>70000</v>
      </c>
      <c r="H1661" s="2">
        <v>0</v>
      </c>
    </row>
    <row r="1662" spans="1:8" hidden="1" x14ac:dyDescent="0.2">
      <c r="A1662" s="3">
        <v>42521</v>
      </c>
      <c r="B1662" t="s">
        <v>221</v>
      </c>
      <c r="C1662">
        <v>74</v>
      </c>
      <c r="E1662" t="s">
        <v>58</v>
      </c>
      <c r="F1662" t="s">
        <v>59</v>
      </c>
      <c r="G1662" s="2">
        <v>70000</v>
      </c>
      <c r="H1662" s="2">
        <v>0</v>
      </c>
    </row>
    <row r="1663" spans="1:8" hidden="1" x14ac:dyDescent="0.2">
      <c r="A1663" s="3">
        <v>42521</v>
      </c>
      <c r="B1663" t="s">
        <v>221</v>
      </c>
      <c r="C1663">
        <v>74</v>
      </c>
      <c r="E1663" t="s">
        <v>58</v>
      </c>
      <c r="F1663" t="s">
        <v>59</v>
      </c>
      <c r="G1663" s="2">
        <v>70000</v>
      </c>
      <c r="H1663" s="2">
        <v>0</v>
      </c>
    </row>
    <row r="1664" spans="1:8" hidden="1" x14ac:dyDescent="0.2">
      <c r="A1664" s="3">
        <v>42521</v>
      </c>
      <c r="B1664" t="s">
        <v>221</v>
      </c>
      <c r="C1664">
        <v>74</v>
      </c>
      <c r="E1664" t="s">
        <v>58</v>
      </c>
      <c r="F1664" t="s">
        <v>59</v>
      </c>
      <c r="G1664" s="2">
        <v>70000</v>
      </c>
      <c r="H1664" s="2">
        <v>0</v>
      </c>
    </row>
    <row r="1665" spans="1:8" hidden="1" x14ac:dyDescent="0.2">
      <c r="A1665" s="3">
        <v>42521</v>
      </c>
      <c r="B1665" t="s">
        <v>221</v>
      </c>
      <c r="C1665">
        <v>74</v>
      </c>
      <c r="E1665" t="s">
        <v>58</v>
      </c>
      <c r="F1665" t="s">
        <v>59</v>
      </c>
      <c r="G1665" s="2">
        <v>70000</v>
      </c>
      <c r="H1665" s="2">
        <v>0</v>
      </c>
    </row>
    <row r="1666" spans="1:8" hidden="1" x14ac:dyDescent="0.2">
      <c r="A1666" s="3">
        <v>42521</v>
      </c>
      <c r="B1666" t="s">
        <v>221</v>
      </c>
      <c r="C1666">
        <v>74</v>
      </c>
      <c r="E1666" t="s">
        <v>58</v>
      </c>
      <c r="F1666" t="s">
        <v>59</v>
      </c>
      <c r="G1666" s="2">
        <v>16163</v>
      </c>
      <c r="H1666" s="2">
        <v>0</v>
      </c>
    </row>
    <row r="1667" spans="1:8" hidden="1" x14ac:dyDescent="0.2">
      <c r="A1667" s="3">
        <v>42521</v>
      </c>
      <c r="B1667" t="s">
        <v>221</v>
      </c>
      <c r="C1667">
        <v>74</v>
      </c>
      <c r="E1667" t="s">
        <v>64</v>
      </c>
      <c r="F1667" t="s">
        <v>63</v>
      </c>
      <c r="G1667" s="2">
        <v>0</v>
      </c>
      <c r="H1667" s="2">
        <v>70000</v>
      </c>
    </row>
    <row r="1668" spans="1:8" hidden="1" x14ac:dyDescent="0.2">
      <c r="A1668" s="3">
        <v>42521</v>
      </c>
      <c r="B1668" t="s">
        <v>221</v>
      </c>
      <c r="C1668">
        <v>74</v>
      </c>
      <c r="E1668" t="s">
        <v>64</v>
      </c>
      <c r="F1668" t="s">
        <v>63</v>
      </c>
      <c r="G1668" s="2">
        <v>0</v>
      </c>
      <c r="H1668" s="2">
        <v>70000</v>
      </c>
    </row>
    <row r="1669" spans="1:8" hidden="1" x14ac:dyDescent="0.2">
      <c r="A1669" s="3">
        <v>42521</v>
      </c>
      <c r="B1669" t="s">
        <v>221</v>
      </c>
      <c r="C1669">
        <v>74</v>
      </c>
      <c r="E1669" t="s">
        <v>64</v>
      </c>
      <c r="F1669" t="s">
        <v>63</v>
      </c>
      <c r="G1669" s="2">
        <v>0</v>
      </c>
      <c r="H1669" s="2">
        <v>70000</v>
      </c>
    </row>
    <row r="1670" spans="1:8" hidden="1" x14ac:dyDescent="0.2">
      <c r="A1670" s="3">
        <v>42521</v>
      </c>
      <c r="B1670" t="s">
        <v>221</v>
      </c>
      <c r="C1670">
        <v>74</v>
      </c>
      <c r="E1670" t="s">
        <v>64</v>
      </c>
      <c r="F1670" t="s">
        <v>63</v>
      </c>
      <c r="G1670" s="2">
        <v>0</v>
      </c>
      <c r="H1670" s="2">
        <v>70000</v>
      </c>
    </row>
    <row r="1671" spans="1:8" hidden="1" x14ac:dyDescent="0.2">
      <c r="A1671" s="3">
        <v>42521</v>
      </c>
      <c r="B1671" t="s">
        <v>221</v>
      </c>
      <c r="C1671">
        <v>74</v>
      </c>
      <c r="E1671" t="s">
        <v>64</v>
      </c>
      <c r="F1671" t="s">
        <v>63</v>
      </c>
      <c r="G1671" s="2">
        <v>0</v>
      </c>
      <c r="H1671" s="2">
        <v>70000</v>
      </c>
    </row>
    <row r="1672" spans="1:8" hidden="1" x14ac:dyDescent="0.2">
      <c r="A1672" s="3">
        <v>42521</v>
      </c>
      <c r="B1672" t="s">
        <v>221</v>
      </c>
      <c r="C1672">
        <v>74</v>
      </c>
      <c r="E1672" t="s">
        <v>64</v>
      </c>
      <c r="F1672" t="s">
        <v>63</v>
      </c>
      <c r="G1672" s="2">
        <v>0</v>
      </c>
      <c r="H1672" s="2">
        <v>16163</v>
      </c>
    </row>
    <row r="1673" spans="1:8" hidden="1" x14ac:dyDescent="0.2">
      <c r="A1673" s="3">
        <v>42521</v>
      </c>
      <c r="B1673" t="s">
        <v>221</v>
      </c>
      <c r="C1673">
        <v>75</v>
      </c>
      <c r="E1673" t="s">
        <v>94</v>
      </c>
      <c r="F1673" s="4" t="s">
        <v>328</v>
      </c>
      <c r="G1673" s="2">
        <v>25200</v>
      </c>
      <c r="H1673" s="2">
        <v>0</v>
      </c>
    </row>
    <row r="1674" spans="1:8" hidden="1" x14ac:dyDescent="0.2">
      <c r="A1674" s="3">
        <v>42521</v>
      </c>
      <c r="B1674" t="s">
        <v>221</v>
      </c>
      <c r="C1674">
        <v>75</v>
      </c>
      <c r="E1674" t="s">
        <v>6</v>
      </c>
      <c r="F1674" t="s">
        <v>5</v>
      </c>
      <c r="G1674" s="2">
        <v>0</v>
      </c>
      <c r="H1674" s="2">
        <v>25200</v>
      </c>
    </row>
    <row r="1675" spans="1:8" hidden="1" x14ac:dyDescent="0.2">
      <c r="A1675" s="3">
        <v>42521</v>
      </c>
      <c r="B1675" t="s">
        <v>221</v>
      </c>
      <c r="C1675">
        <v>76</v>
      </c>
      <c r="E1675" t="s">
        <v>58</v>
      </c>
      <c r="F1675" t="s">
        <v>59</v>
      </c>
      <c r="G1675" s="2">
        <v>422415.91</v>
      </c>
      <c r="H1675" s="2">
        <v>0</v>
      </c>
    </row>
    <row r="1676" spans="1:8" hidden="1" x14ac:dyDescent="0.2">
      <c r="A1676" s="3">
        <v>42521</v>
      </c>
      <c r="B1676" t="s">
        <v>221</v>
      </c>
      <c r="C1676">
        <v>76</v>
      </c>
      <c r="E1676" t="s">
        <v>100</v>
      </c>
      <c r="F1676" s="4" t="s">
        <v>330</v>
      </c>
      <c r="G1676" s="2">
        <v>54914.09</v>
      </c>
      <c r="H1676" s="2">
        <v>0</v>
      </c>
    </row>
    <row r="1677" spans="1:8" hidden="1" x14ac:dyDescent="0.2">
      <c r="A1677" s="3">
        <v>42521</v>
      </c>
      <c r="B1677" t="s">
        <v>221</v>
      </c>
      <c r="C1677">
        <v>76</v>
      </c>
      <c r="E1677" t="s">
        <v>58</v>
      </c>
      <c r="F1677" t="s">
        <v>59</v>
      </c>
      <c r="G1677" s="2">
        <v>527446.91999999993</v>
      </c>
      <c r="H1677" s="2">
        <v>0</v>
      </c>
    </row>
    <row r="1678" spans="1:8" hidden="1" x14ac:dyDescent="0.2">
      <c r="A1678" s="3">
        <v>42521</v>
      </c>
      <c r="B1678" t="s">
        <v>221</v>
      </c>
      <c r="C1678">
        <v>76</v>
      </c>
      <c r="E1678" t="s">
        <v>100</v>
      </c>
      <c r="F1678" s="4" t="s">
        <v>330</v>
      </c>
      <c r="G1678" s="2">
        <v>68568.08</v>
      </c>
      <c r="H1678" s="2">
        <v>0</v>
      </c>
    </row>
    <row r="1679" spans="1:8" hidden="1" x14ac:dyDescent="0.2">
      <c r="A1679" s="3">
        <v>42521</v>
      </c>
      <c r="B1679" t="s">
        <v>221</v>
      </c>
      <c r="C1679">
        <v>76</v>
      </c>
      <c r="E1679" t="s">
        <v>64</v>
      </c>
      <c r="F1679" t="s">
        <v>63</v>
      </c>
      <c r="G1679" s="2">
        <v>0</v>
      </c>
      <c r="H1679" s="2">
        <v>477330</v>
      </c>
    </row>
    <row r="1680" spans="1:8" hidden="1" x14ac:dyDescent="0.2">
      <c r="A1680" s="3">
        <v>42521</v>
      </c>
      <c r="B1680" t="s">
        <v>221</v>
      </c>
      <c r="C1680">
        <v>76</v>
      </c>
      <c r="E1680" t="s">
        <v>64</v>
      </c>
      <c r="F1680" t="s">
        <v>63</v>
      </c>
      <c r="G1680" s="2">
        <v>0</v>
      </c>
      <c r="H1680" s="2">
        <v>596015</v>
      </c>
    </row>
    <row r="1681" spans="1:8" hidden="1" x14ac:dyDescent="0.2">
      <c r="A1681" s="3">
        <v>42521</v>
      </c>
      <c r="B1681" t="s">
        <v>221</v>
      </c>
      <c r="C1681">
        <v>77</v>
      </c>
      <c r="E1681" t="s">
        <v>154</v>
      </c>
      <c r="F1681" s="4" t="s">
        <v>333</v>
      </c>
      <c r="G1681" s="2">
        <v>1638</v>
      </c>
      <c r="H1681" s="2">
        <v>0</v>
      </c>
    </row>
    <row r="1682" spans="1:8" hidden="1" x14ac:dyDescent="0.2">
      <c r="A1682" s="3">
        <v>42521</v>
      </c>
      <c r="B1682" t="s">
        <v>221</v>
      </c>
      <c r="C1682">
        <v>77</v>
      </c>
      <c r="E1682" t="s">
        <v>170</v>
      </c>
      <c r="F1682" s="4" t="s">
        <v>333</v>
      </c>
      <c r="G1682" s="2">
        <v>2569</v>
      </c>
      <c r="H1682" s="2">
        <v>0</v>
      </c>
    </row>
    <row r="1683" spans="1:8" hidden="1" x14ac:dyDescent="0.2">
      <c r="A1683" s="3">
        <v>42521</v>
      </c>
      <c r="B1683" t="s">
        <v>221</v>
      </c>
      <c r="C1683">
        <v>77</v>
      </c>
      <c r="E1683" t="s">
        <v>186</v>
      </c>
      <c r="F1683" s="4" t="s">
        <v>333</v>
      </c>
      <c r="G1683" s="2">
        <v>104.02</v>
      </c>
      <c r="H1683" s="2">
        <v>0</v>
      </c>
    </row>
    <row r="1684" spans="1:8" hidden="1" x14ac:dyDescent="0.2">
      <c r="A1684" s="3">
        <v>42521</v>
      </c>
      <c r="B1684" t="s">
        <v>221</v>
      </c>
      <c r="C1684">
        <v>77</v>
      </c>
      <c r="E1684" t="s">
        <v>194</v>
      </c>
      <c r="F1684" t="s">
        <v>193</v>
      </c>
      <c r="G1684" s="2">
        <v>2520</v>
      </c>
      <c r="H1684" s="2">
        <v>0</v>
      </c>
    </row>
    <row r="1685" spans="1:8" hidden="1" x14ac:dyDescent="0.2">
      <c r="A1685" s="3">
        <v>42521</v>
      </c>
      <c r="B1685" t="s">
        <v>221</v>
      </c>
      <c r="C1685">
        <v>77</v>
      </c>
      <c r="E1685" t="s">
        <v>174</v>
      </c>
      <c r="F1685" s="4" t="s">
        <v>333</v>
      </c>
      <c r="G1685" s="2">
        <v>791.77</v>
      </c>
      <c r="H1685" s="2">
        <v>0</v>
      </c>
    </row>
    <row r="1686" spans="1:8" hidden="1" x14ac:dyDescent="0.2">
      <c r="A1686" s="3">
        <v>42521</v>
      </c>
      <c r="B1686" t="s">
        <v>221</v>
      </c>
      <c r="C1686">
        <v>77</v>
      </c>
      <c r="E1686" t="s">
        <v>180</v>
      </c>
      <c r="F1686" s="4" t="s">
        <v>333</v>
      </c>
      <c r="G1686" s="2">
        <v>97818</v>
      </c>
      <c r="H1686" s="2">
        <v>0</v>
      </c>
    </row>
    <row r="1687" spans="1:8" hidden="1" x14ac:dyDescent="0.2">
      <c r="A1687" s="3">
        <v>42521</v>
      </c>
      <c r="B1687" t="s">
        <v>221</v>
      </c>
      <c r="C1687">
        <v>77</v>
      </c>
      <c r="E1687" t="s">
        <v>160</v>
      </c>
      <c r="F1687" s="4" t="s">
        <v>333</v>
      </c>
      <c r="G1687" s="2">
        <v>6437.62</v>
      </c>
      <c r="H1687" s="2">
        <v>0</v>
      </c>
    </row>
    <row r="1688" spans="1:8" hidden="1" x14ac:dyDescent="0.2">
      <c r="A1688" s="3">
        <v>42521</v>
      </c>
      <c r="B1688" t="s">
        <v>221</v>
      </c>
      <c r="C1688">
        <v>77</v>
      </c>
      <c r="E1688" t="s">
        <v>58</v>
      </c>
      <c r="F1688" t="s">
        <v>59</v>
      </c>
      <c r="G1688" s="2">
        <v>4624.2</v>
      </c>
      <c r="H1688" s="2">
        <v>0</v>
      </c>
    </row>
    <row r="1689" spans="1:8" hidden="1" x14ac:dyDescent="0.2">
      <c r="A1689" s="3">
        <v>42521</v>
      </c>
      <c r="B1689" t="s">
        <v>221</v>
      </c>
      <c r="C1689">
        <v>77</v>
      </c>
      <c r="E1689" t="s">
        <v>6</v>
      </c>
      <c r="F1689" t="s">
        <v>5</v>
      </c>
      <c r="G1689" s="2">
        <v>0</v>
      </c>
      <c r="H1689" s="2">
        <v>116502.61</v>
      </c>
    </row>
    <row r="1690" spans="1:8" hidden="1" x14ac:dyDescent="0.2">
      <c r="A1690" s="3">
        <v>42521</v>
      </c>
      <c r="B1690" t="s">
        <v>221</v>
      </c>
      <c r="C1690">
        <v>78</v>
      </c>
      <c r="E1690" t="s">
        <v>152</v>
      </c>
      <c r="F1690" s="4" t="s">
        <v>333</v>
      </c>
      <c r="G1690" s="2">
        <v>31692.78</v>
      </c>
      <c r="H1690" s="2">
        <v>0</v>
      </c>
    </row>
    <row r="1691" spans="1:8" hidden="1" x14ac:dyDescent="0.2">
      <c r="A1691" s="3">
        <v>42521</v>
      </c>
      <c r="B1691" t="s">
        <v>221</v>
      </c>
      <c r="C1691">
        <v>78</v>
      </c>
      <c r="E1691" t="s">
        <v>152</v>
      </c>
      <c r="F1691" s="4" t="s">
        <v>333</v>
      </c>
      <c r="G1691" s="2">
        <v>24843</v>
      </c>
      <c r="H1691" s="2">
        <v>0</v>
      </c>
    </row>
    <row r="1692" spans="1:8" hidden="1" x14ac:dyDescent="0.2">
      <c r="A1692" s="3">
        <v>42521</v>
      </c>
      <c r="B1692" t="s">
        <v>221</v>
      </c>
      <c r="C1692">
        <v>78</v>
      </c>
      <c r="E1692" t="s">
        <v>9</v>
      </c>
      <c r="F1692" t="s">
        <v>8</v>
      </c>
      <c r="G1692" s="2">
        <v>0</v>
      </c>
      <c r="H1692" s="2">
        <v>406</v>
      </c>
    </row>
    <row r="1693" spans="1:8" hidden="1" x14ac:dyDescent="0.2">
      <c r="A1693" s="3">
        <v>42521</v>
      </c>
      <c r="B1693" t="s">
        <v>221</v>
      </c>
      <c r="C1693">
        <v>78</v>
      </c>
      <c r="E1693" t="s">
        <v>6</v>
      </c>
      <c r="F1693" t="s">
        <v>5</v>
      </c>
      <c r="G1693" s="2">
        <v>0</v>
      </c>
      <c r="H1693" s="2">
        <v>31286.78</v>
      </c>
    </row>
    <row r="1694" spans="1:8" hidden="1" x14ac:dyDescent="0.2">
      <c r="A1694" s="3">
        <v>42521</v>
      </c>
      <c r="B1694" t="s">
        <v>221</v>
      </c>
      <c r="C1694">
        <v>78</v>
      </c>
      <c r="E1694" t="s">
        <v>6</v>
      </c>
      <c r="F1694" t="s">
        <v>5</v>
      </c>
      <c r="G1694" s="2">
        <v>0</v>
      </c>
      <c r="H1694" s="2">
        <v>24843</v>
      </c>
    </row>
    <row r="1695" spans="1:8" hidden="1" x14ac:dyDescent="0.2">
      <c r="A1695" s="3">
        <v>42521</v>
      </c>
      <c r="B1695" t="s">
        <v>221</v>
      </c>
      <c r="C1695">
        <v>79</v>
      </c>
      <c r="E1695" t="s">
        <v>202</v>
      </c>
      <c r="F1695" t="s">
        <v>193</v>
      </c>
      <c r="G1695" s="2">
        <v>34174</v>
      </c>
      <c r="H1695" s="2">
        <v>0</v>
      </c>
    </row>
    <row r="1696" spans="1:8" hidden="1" x14ac:dyDescent="0.2">
      <c r="A1696" s="3">
        <v>42521</v>
      </c>
      <c r="B1696" t="s">
        <v>221</v>
      </c>
      <c r="C1696">
        <v>79</v>
      </c>
      <c r="E1696" t="s">
        <v>154</v>
      </c>
      <c r="F1696" s="4" t="s">
        <v>333</v>
      </c>
      <c r="G1696" s="2">
        <v>385</v>
      </c>
      <c r="H1696" s="2">
        <v>0</v>
      </c>
    </row>
    <row r="1697" spans="1:8" hidden="1" x14ac:dyDescent="0.2">
      <c r="A1697" s="3">
        <v>42521</v>
      </c>
      <c r="B1697" t="s">
        <v>221</v>
      </c>
      <c r="C1697">
        <v>79</v>
      </c>
      <c r="E1697" t="s">
        <v>184</v>
      </c>
      <c r="F1697" s="4" t="s">
        <v>333</v>
      </c>
      <c r="G1697" s="2">
        <v>3164.28</v>
      </c>
      <c r="H1697" s="2">
        <v>0</v>
      </c>
    </row>
    <row r="1698" spans="1:8" hidden="1" x14ac:dyDescent="0.2">
      <c r="A1698" s="3">
        <v>42521</v>
      </c>
      <c r="B1698" t="s">
        <v>221</v>
      </c>
      <c r="C1698">
        <v>79</v>
      </c>
      <c r="E1698" t="s">
        <v>56</v>
      </c>
      <c r="F1698" t="s">
        <v>47</v>
      </c>
      <c r="G1698" s="2">
        <v>0</v>
      </c>
      <c r="H1698" s="2">
        <v>37723.279999999999</v>
      </c>
    </row>
    <row r="1699" spans="1:8" hidden="1" x14ac:dyDescent="0.2">
      <c r="A1699" s="3">
        <v>42521</v>
      </c>
      <c r="B1699" t="s">
        <v>221</v>
      </c>
      <c r="C1699">
        <v>80</v>
      </c>
      <c r="E1699" t="s">
        <v>202</v>
      </c>
      <c r="F1699" t="s">
        <v>193</v>
      </c>
      <c r="G1699" s="2">
        <v>13854.75</v>
      </c>
      <c r="H1699" s="2">
        <v>0</v>
      </c>
    </row>
    <row r="1700" spans="1:8" hidden="1" x14ac:dyDescent="0.2">
      <c r="A1700" s="3">
        <v>42521</v>
      </c>
      <c r="B1700" t="s">
        <v>221</v>
      </c>
      <c r="C1700">
        <v>80</v>
      </c>
      <c r="E1700" t="s">
        <v>100</v>
      </c>
      <c r="F1700" s="4" t="s">
        <v>330</v>
      </c>
      <c r="G1700" s="2">
        <v>831.25</v>
      </c>
      <c r="H1700" s="2">
        <v>0</v>
      </c>
    </row>
    <row r="1701" spans="1:8" hidden="1" x14ac:dyDescent="0.2">
      <c r="A1701" s="3">
        <v>42521</v>
      </c>
      <c r="B1701" t="s">
        <v>221</v>
      </c>
      <c r="C1701">
        <v>80</v>
      </c>
      <c r="E1701" t="s">
        <v>202</v>
      </c>
      <c r="F1701" t="s">
        <v>193</v>
      </c>
      <c r="G1701" s="2">
        <v>2107</v>
      </c>
      <c r="H1701" s="2">
        <v>0</v>
      </c>
    </row>
    <row r="1702" spans="1:8" hidden="1" x14ac:dyDescent="0.2">
      <c r="A1702" s="3">
        <v>42521</v>
      </c>
      <c r="B1702" t="s">
        <v>221</v>
      </c>
      <c r="C1702">
        <v>80</v>
      </c>
      <c r="E1702" t="s">
        <v>56</v>
      </c>
      <c r="F1702" t="s">
        <v>47</v>
      </c>
      <c r="G1702" s="2">
        <v>0</v>
      </c>
      <c r="H1702" s="2">
        <v>16793</v>
      </c>
    </row>
    <row r="1703" spans="1:8" hidden="1" x14ac:dyDescent="0.2">
      <c r="A1703" s="3">
        <v>42521</v>
      </c>
      <c r="B1703" t="s">
        <v>221</v>
      </c>
      <c r="C1703">
        <v>81</v>
      </c>
      <c r="E1703" t="s">
        <v>6</v>
      </c>
      <c r="F1703" t="s">
        <v>5</v>
      </c>
      <c r="G1703" s="2">
        <v>9596808.7599999998</v>
      </c>
      <c r="H1703" s="2">
        <v>0</v>
      </c>
    </row>
    <row r="1704" spans="1:8" hidden="1" x14ac:dyDescent="0.2">
      <c r="A1704" s="3">
        <v>42521</v>
      </c>
      <c r="B1704" t="s">
        <v>221</v>
      </c>
      <c r="C1704">
        <v>81</v>
      </c>
      <c r="E1704" t="s">
        <v>6</v>
      </c>
      <c r="F1704" t="s">
        <v>5</v>
      </c>
      <c r="G1704" s="2">
        <v>4639656.4899999993</v>
      </c>
      <c r="H1704" s="2">
        <v>0</v>
      </c>
    </row>
    <row r="1705" spans="1:8" hidden="1" x14ac:dyDescent="0.2">
      <c r="A1705" s="3">
        <v>42521</v>
      </c>
      <c r="B1705" t="s">
        <v>221</v>
      </c>
      <c r="C1705">
        <v>81</v>
      </c>
      <c r="E1705" t="s">
        <v>6</v>
      </c>
      <c r="F1705" t="s">
        <v>5</v>
      </c>
      <c r="G1705" s="2">
        <v>703795.68</v>
      </c>
      <c r="H1705" s="2">
        <v>0</v>
      </c>
    </row>
    <row r="1706" spans="1:8" hidden="1" x14ac:dyDescent="0.2">
      <c r="A1706" s="3">
        <v>42521</v>
      </c>
      <c r="B1706" t="s">
        <v>221</v>
      </c>
      <c r="C1706">
        <v>81</v>
      </c>
      <c r="E1706" t="s">
        <v>6</v>
      </c>
      <c r="F1706" t="s">
        <v>5</v>
      </c>
      <c r="G1706" s="2">
        <v>3185628.81</v>
      </c>
      <c r="H1706" s="2">
        <v>0</v>
      </c>
    </row>
    <row r="1707" spans="1:8" hidden="1" x14ac:dyDescent="0.2">
      <c r="A1707" s="3">
        <v>42521</v>
      </c>
      <c r="B1707" t="s">
        <v>221</v>
      </c>
      <c r="C1707">
        <v>81</v>
      </c>
      <c r="E1707" t="s">
        <v>6</v>
      </c>
      <c r="F1707" t="s">
        <v>5</v>
      </c>
      <c r="G1707" s="2">
        <v>280000</v>
      </c>
      <c r="H1707" s="2">
        <v>0</v>
      </c>
    </row>
    <row r="1708" spans="1:8" hidden="1" x14ac:dyDescent="0.2">
      <c r="A1708" s="3">
        <v>42521</v>
      </c>
      <c r="B1708" t="s">
        <v>221</v>
      </c>
      <c r="C1708">
        <v>81</v>
      </c>
      <c r="E1708" t="s">
        <v>6</v>
      </c>
      <c r="F1708" t="s">
        <v>5</v>
      </c>
      <c r="G1708" s="2">
        <v>280000</v>
      </c>
      <c r="H1708" s="2">
        <v>0</v>
      </c>
    </row>
    <row r="1709" spans="1:8" hidden="1" x14ac:dyDescent="0.2">
      <c r="A1709" s="3">
        <v>42521</v>
      </c>
      <c r="B1709" t="s">
        <v>221</v>
      </c>
      <c r="C1709">
        <v>81</v>
      </c>
      <c r="E1709" t="s">
        <v>6</v>
      </c>
      <c r="F1709" t="s">
        <v>5</v>
      </c>
      <c r="G1709" s="2">
        <v>280000</v>
      </c>
      <c r="H1709" s="2">
        <v>0</v>
      </c>
    </row>
    <row r="1710" spans="1:8" hidden="1" x14ac:dyDescent="0.2">
      <c r="A1710" s="3">
        <v>42521</v>
      </c>
      <c r="B1710" t="s">
        <v>221</v>
      </c>
      <c r="C1710">
        <v>81</v>
      </c>
      <c r="E1710" t="s">
        <v>64</v>
      </c>
      <c r="F1710" t="s">
        <v>63</v>
      </c>
      <c r="G1710" s="2">
        <v>1542294.53</v>
      </c>
      <c r="H1710" s="2">
        <v>0</v>
      </c>
    </row>
    <row r="1711" spans="1:8" hidden="1" x14ac:dyDescent="0.2">
      <c r="A1711" s="3">
        <v>42521</v>
      </c>
      <c r="B1711" t="s">
        <v>221</v>
      </c>
      <c r="C1711">
        <v>81</v>
      </c>
      <c r="E1711" t="s">
        <v>143</v>
      </c>
      <c r="F1711" t="s">
        <v>144</v>
      </c>
      <c r="G1711" s="2">
        <v>0</v>
      </c>
      <c r="H1711" s="2">
        <v>19347343.68</v>
      </c>
    </row>
    <row r="1712" spans="1:8" hidden="1" x14ac:dyDescent="0.2">
      <c r="A1712" s="3">
        <v>42521</v>
      </c>
      <c r="B1712" t="s">
        <v>221</v>
      </c>
      <c r="C1712">
        <v>81</v>
      </c>
      <c r="E1712" t="s">
        <v>102</v>
      </c>
      <c r="F1712" s="4" t="s">
        <v>330</v>
      </c>
      <c r="G1712" s="2">
        <v>0</v>
      </c>
      <c r="H1712" s="2">
        <v>1160840.5899999999</v>
      </c>
    </row>
    <row r="1713" spans="1:8" hidden="1" x14ac:dyDescent="0.2">
      <c r="A1713" s="3">
        <v>42521</v>
      </c>
      <c r="B1713" t="s">
        <v>221</v>
      </c>
      <c r="C1713">
        <v>82</v>
      </c>
      <c r="E1713" t="s">
        <v>186</v>
      </c>
      <c r="F1713" s="4" t="s">
        <v>333</v>
      </c>
      <c r="G1713" s="2">
        <v>117454.26000000001</v>
      </c>
      <c r="H1713" s="2">
        <v>0</v>
      </c>
    </row>
    <row r="1714" spans="1:8" hidden="1" x14ac:dyDescent="0.2">
      <c r="A1714" s="3">
        <v>42521</v>
      </c>
      <c r="B1714" t="s">
        <v>221</v>
      </c>
      <c r="C1714">
        <v>82</v>
      </c>
      <c r="E1714" t="s">
        <v>60</v>
      </c>
      <c r="F1714" t="s">
        <v>61</v>
      </c>
      <c r="G1714" s="2">
        <v>0</v>
      </c>
      <c r="H1714" s="2">
        <v>117454.26000000001</v>
      </c>
    </row>
    <row r="1715" spans="1:8" hidden="1" x14ac:dyDescent="0.2">
      <c r="A1715" s="3">
        <v>42521</v>
      </c>
      <c r="B1715" t="s">
        <v>221</v>
      </c>
      <c r="C1715">
        <v>83</v>
      </c>
      <c r="E1715" t="s">
        <v>102</v>
      </c>
      <c r="F1715" s="4" t="s">
        <v>330</v>
      </c>
      <c r="G1715" s="2">
        <v>1160840.5899999999</v>
      </c>
      <c r="H1715" s="2">
        <v>0</v>
      </c>
    </row>
    <row r="1716" spans="1:8" hidden="1" x14ac:dyDescent="0.2">
      <c r="A1716" s="3">
        <v>42521</v>
      </c>
      <c r="B1716" t="s">
        <v>221</v>
      </c>
      <c r="C1716">
        <v>83</v>
      </c>
      <c r="E1716" t="s">
        <v>100</v>
      </c>
      <c r="F1716" s="4" t="s">
        <v>330</v>
      </c>
      <c r="G1716" s="2">
        <v>0</v>
      </c>
      <c r="H1716" s="2">
        <v>889814.52</v>
      </c>
    </row>
    <row r="1717" spans="1:8" hidden="1" x14ac:dyDescent="0.2">
      <c r="A1717" s="3">
        <v>42521</v>
      </c>
      <c r="B1717" t="s">
        <v>221</v>
      </c>
      <c r="C1717">
        <v>83</v>
      </c>
      <c r="E1717" t="s">
        <v>104</v>
      </c>
      <c r="F1717" s="4" t="s">
        <v>330</v>
      </c>
      <c r="G1717" s="2">
        <v>0</v>
      </c>
      <c r="H1717" s="2">
        <v>271026.07</v>
      </c>
    </row>
    <row r="1718" spans="1:8" hidden="1" x14ac:dyDescent="0.2">
      <c r="A1718" s="3">
        <v>42521</v>
      </c>
      <c r="B1718" t="s">
        <v>221</v>
      </c>
      <c r="C1718">
        <v>84</v>
      </c>
      <c r="E1718" t="s">
        <v>104</v>
      </c>
      <c r="F1718" s="4" t="s">
        <v>330</v>
      </c>
      <c r="G1718" s="2">
        <v>133472.22</v>
      </c>
      <c r="H1718" s="2">
        <v>0</v>
      </c>
    </row>
    <row r="1719" spans="1:8" hidden="1" x14ac:dyDescent="0.2">
      <c r="A1719" s="3">
        <v>42521</v>
      </c>
      <c r="B1719" t="s">
        <v>221</v>
      </c>
      <c r="C1719">
        <v>84</v>
      </c>
      <c r="E1719" t="s">
        <v>145</v>
      </c>
      <c r="F1719" t="s">
        <v>146</v>
      </c>
      <c r="G1719" s="2">
        <v>0</v>
      </c>
      <c r="H1719" s="2">
        <v>133472.22</v>
      </c>
    </row>
    <row r="1720" spans="1:8" hidden="1" x14ac:dyDescent="0.2">
      <c r="A1720" s="3">
        <v>42521</v>
      </c>
      <c r="B1720" t="s">
        <v>221</v>
      </c>
      <c r="C1720">
        <v>85</v>
      </c>
      <c r="E1720" t="s">
        <v>149</v>
      </c>
      <c r="F1720" t="s">
        <v>150</v>
      </c>
      <c r="G1720" s="2">
        <v>16506.490000000002</v>
      </c>
      <c r="H1720" s="2">
        <v>0</v>
      </c>
    </row>
    <row r="1721" spans="1:8" hidden="1" x14ac:dyDescent="0.2">
      <c r="A1721" s="3">
        <v>42521</v>
      </c>
      <c r="B1721" t="s">
        <v>221</v>
      </c>
      <c r="C1721">
        <v>85</v>
      </c>
      <c r="E1721" t="s">
        <v>108</v>
      </c>
      <c r="F1721" s="4" t="s">
        <v>330</v>
      </c>
      <c r="G1721" s="2">
        <v>0</v>
      </c>
      <c r="H1721" s="2">
        <v>9628.7799999999988</v>
      </c>
    </row>
    <row r="1722" spans="1:8" hidden="1" x14ac:dyDescent="0.2">
      <c r="A1722" s="3">
        <v>42521</v>
      </c>
      <c r="B1722" t="s">
        <v>221</v>
      </c>
      <c r="C1722">
        <v>85</v>
      </c>
      <c r="E1722" t="s">
        <v>112</v>
      </c>
      <c r="F1722" s="4" t="s">
        <v>330</v>
      </c>
      <c r="G1722" s="2">
        <v>0</v>
      </c>
      <c r="H1722" s="2">
        <v>4126.6399999999994</v>
      </c>
    </row>
    <row r="1723" spans="1:8" hidden="1" x14ac:dyDescent="0.2">
      <c r="A1723" s="3">
        <v>42521</v>
      </c>
      <c r="B1723" t="s">
        <v>221</v>
      </c>
      <c r="C1723">
        <v>85</v>
      </c>
      <c r="E1723" t="s">
        <v>114</v>
      </c>
      <c r="F1723" s="4" t="s">
        <v>330</v>
      </c>
      <c r="G1723" s="2">
        <v>0</v>
      </c>
      <c r="H1723" s="2">
        <v>2751.0699999999997</v>
      </c>
    </row>
    <row r="1724" spans="1:8" hidden="1" x14ac:dyDescent="0.2">
      <c r="A1724" s="3">
        <v>42521</v>
      </c>
      <c r="B1724" t="s">
        <v>221</v>
      </c>
      <c r="C1724">
        <v>86</v>
      </c>
      <c r="E1724" t="s">
        <v>58</v>
      </c>
      <c r="F1724" t="s">
        <v>59</v>
      </c>
      <c r="G1724" s="2">
        <v>5420158.2399999993</v>
      </c>
      <c r="H1724" s="2">
        <v>0</v>
      </c>
    </row>
    <row r="1725" spans="1:8" hidden="1" x14ac:dyDescent="0.2">
      <c r="A1725" s="3">
        <v>42521</v>
      </c>
      <c r="B1725" t="s">
        <v>221</v>
      </c>
      <c r="C1725">
        <v>86</v>
      </c>
      <c r="E1725" t="s">
        <v>64</v>
      </c>
      <c r="F1725" t="s">
        <v>63</v>
      </c>
      <c r="G1725" s="2">
        <v>0</v>
      </c>
      <c r="H1725" s="2">
        <v>107695.77</v>
      </c>
    </row>
    <row r="1726" spans="1:8" hidden="1" x14ac:dyDescent="0.2">
      <c r="A1726" s="3">
        <v>42521</v>
      </c>
      <c r="B1726" t="s">
        <v>221</v>
      </c>
      <c r="C1726">
        <v>86</v>
      </c>
      <c r="E1726" t="s">
        <v>64</v>
      </c>
      <c r="F1726" t="s">
        <v>63</v>
      </c>
      <c r="G1726" s="2">
        <v>0</v>
      </c>
      <c r="H1726" s="2">
        <v>542563</v>
      </c>
    </row>
    <row r="1727" spans="1:8" hidden="1" x14ac:dyDescent="0.2">
      <c r="A1727" s="3">
        <v>42521</v>
      </c>
      <c r="B1727" t="s">
        <v>221</v>
      </c>
      <c r="C1727">
        <v>86</v>
      </c>
      <c r="E1727" t="s">
        <v>64</v>
      </c>
      <c r="F1727" t="s">
        <v>63</v>
      </c>
      <c r="G1727" s="2">
        <v>0</v>
      </c>
      <c r="H1727" s="2">
        <v>290031</v>
      </c>
    </row>
    <row r="1728" spans="1:8" hidden="1" x14ac:dyDescent="0.2">
      <c r="A1728" s="3">
        <v>42521</v>
      </c>
      <c r="B1728" t="s">
        <v>221</v>
      </c>
      <c r="C1728">
        <v>86</v>
      </c>
      <c r="E1728" t="s">
        <v>64</v>
      </c>
      <c r="F1728" t="s">
        <v>63</v>
      </c>
      <c r="G1728" s="2">
        <v>0</v>
      </c>
      <c r="H1728" s="2">
        <v>720328</v>
      </c>
    </row>
    <row r="1729" spans="1:8" hidden="1" x14ac:dyDescent="0.2">
      <c r="A1729" s="3">
        <v>42521</v>
      </c>
      <c r="B1729" t="s">
        <v>221</v>
      </c>
      <c r="C1729">
        <v>86</v>
      </c>
      <c r="E1729" t="s">
        <v>64</v>
      </c>
      <c r="F1729" t="s">
        <v>63</v>
      </c>
      <c r="G1729" s="2">
        <v>0</v>
      </c>
      <c r="H1729" s="2">
        <v>159222.63</v>
      </c>
    </row>
    <row r="1730" spans="1:8" hidden="1" x14ac:dyDescent="0.2">
      <c r="A1730" s="3">
        <v>42521</v>
      </c>
      <c r="B1730" t="s">
        <v>221</v>
      </c>
      <c r="C1730">
        <v>86</v>
      </c>
      <c r="E1730" t="s">
        <v>64</v>
      </c>
      <c r="F1730" t="s">
        <v>63</v>
      </c>
      <c r="G1730" s="2">
        <v>0</v>
      </c>
      <c r="H1730" s="2">
        <v>509614</v>
      </c>
    </row>
    <row r="1731" spans="1:8" hidden="1" x14ac:dyDescent="0.2">
      <c r="A1731" s="3">
        <v>42521</v>
      </c>
      <c r="B1731" t="s">
        <v>221</v>
      </c>
      <c r="C1731">
        <v>86</v>
      </c>
      <c r="E1731" t="s">
        <v>64</v>
      </c>
      <c r="F1731" t="s">
        <v>63</v>
      </c>
      <c r="G1731" s="2">
        <v>0</v>
      </c>
      <c r="H1731" s="2">
        <v>394345</v>
      </c>
    </row>
    <row r="1732" spans="1:8" hidden="1" x14ac:dyDescent="0.2">
      <c r="A1732" s="3">
        <v>42521</v>
      </c>
      <c r="B1732" t="s">
        <v>221</v>
      </c>
      <c r="C1732">
        <v>86</v>
      </c>
      <c r="E1732" t="s">
        <v>64</v>
      </c>
      <c r="F1732" t="s">
        <v>63</v>
      </c>
      <c r="G1732" s="2">
        <v>0</v>
      </c>
      <c r="H1732" s="2">
        <v>389193</v>
      </c>
    </row>
    <row r="1733" spans="1:8" hidden="1" x14ac:dyDescent="0.2">
      <c r="A1733" s="3">
        <v>42521</v>
      </c>
      <c r="B1733" t="s">
        <v>221</v>
      </c>
      <c r="C1733">
        <v>86</v>
      </c>
      <c r="E1733" t="s">
        <v>64</v>
      </c>
      <c r="F1733" t="s">
        <v>63</v>
      </c>
      <c r="G1733" s="2">
        <v>0</v>
      </c>
      <c r="H1733" s="2">
        <v>1005319</v>
      </c>
    </row>
    <row r="1734" spans="1:8" hidden="1" x14ac:dyDescent="0.2">
      <c r="A1734" s="3">
        <v>42521</v>
      </c>
      <c r="B1734" t="s">
        <v>221</v>
      </c>
      <c r="C1734">
        <v>86</v>
      </c>
      <c r="E1734" t="s">
        <v>64</v>
      </c>
      <c r="F1734" t="s">
        <v>63</v>
      </c>
      <c r="G1734" s="2">
        <v>0</v>
      </c>
      <c r="H1734" s="2">
        <v>238084.84000000003</v>
      </c>
    </row>
    <row r="1735" spans="1:8" hidden="1" x14ac:dyDescent="0.2">
      <c r="A1735" s="3">
        <v>42521</v>
      </c>
      <c r="B1735" t="s">
        <v>221</v>
      </c>
      <c r="C1735">
        <v>86</v>
      </c>
      <c r="E1735" t="s">
        <v>64</v>
      </c>
      <c r="F1735" t="s">
        <v>63</v>
      </c>
      <c r="G1735" s="2">
        <v>0</v>
      </c>
      <c r="H1735" s="2">
        <v>957176.5</v>
      </c>
    </row>
    <row r="1736" spans="1:8" hidden="1" x14ac:dyDescent="0.2">
      <c r="A1736" s="3">
        <v>42521</v>
      </c>
      <c r="B1736" t="s">
        <v>221</v>
      </c>
      <c r="C1736">
        <v>86</v>
      </c>
      <c r="E1736" t="s">
        <v>64</v>
      </c>
      <c r="F1736" t="s">
        <v>63</v>
      </c>
      <c r="G1736" s="2">
        <v>0</v>
      </c>
      <c r="H1736" s="2">
        <v>45360</v>
      </c>
    </row>
    <row r="1737" spans="1:8" hidden="1" x14ac:dyDescent="0.2">
      <c r="A1737" s="3">
        <v>42521</v>
      </c>
      <c r="B1737" t="s">
        <v>221</v>
      </c>
      <c r="C1737">
        <v>86</v>
      </c>
      <c r="E1737" t="s">
        <v>64</v>
      </c>
      <c r="F1737" t="s">
        <v>63</v>
      </c>
      <c r="G1737" s="2">
        <v>0</v>
      </c>
      <c r="H1737" s="2">
        <v>17377.5</v>
      </c>
    </row>
    <row r="1738" spans="1:8" hidden="1" x14ac:dyDescent="0.2">
      <c r="A1738" s="3">
        <v>42521</v>
      </c>
      <c r="B1738" t="s">
        <v>221</v>
      </c>
      <c r="C1738">
        <v>86</v>
      </c>
      <c r="E1738" t="s">
        <v>64</v>
      </c>
      <c r="F1738" t="s">
        <v>63</v>
      </c>
      <c r="G1738" s="2">
        <v>0</v>
      </c>
      <c r="H1738" s="2">
        <v>43848</v>
      </c>
    </row>
    <row r="1739" spans="1:8" hidden="1" x14ac:dyDescent="0.2">
      <c r="A1739" s="3">
        <v>42521</v>
      </c>
      <c r="B1739" t="s">
        <v>221</v>
      </c>
      <c r="C1739">
        <v>87</v>
      </c>
      <c r="E1739" t="s">
        <v>147</v>
      </c>
      <c r="F1739" t="s">
        <v>148</v>
      </c>
      <c r="G1739" s="2">
        <v>5514241.8799999999</v>
      </c>
      <c r="H1739" s="2">
        <v>0</v>
      </c>
    </row>
    <row r="1740" spans="1:8" hidden="1" x14ac:dyDescent="0.2">
      <c r="A1740" s="3">
        <v>42521</v>
      </c>
      <c r="B1740" t="s">
        <v>221</v>
      </c>
      <c r="C1740">
        <v>87</v>
      </c>
      <c r="E1740" t="s">
        <v>58</v>
      </c>
      <c r="F1740" t="s">
        <v>59</v>
      </c>
      <c r="G1740" s="2">
        <v>0</v>
      </c>
      <c r="H1740" s="2">
        <v>5514241.8799999999</v>
      </c>
    </row>
    <row r="1741" spans="1:8" hidden="1" x14ac:dyDescent="0.2">
      <c r="A1741" s="3">
        <v>42521</v>
      </c>
      <c r="B1741" t="s">
        <v>221</v>
      </c>
      <c r="C1741">
        <v>88</v>
      </c>
      <c r="E1741" t="s">
        <v>164</v>
      </c>
      <c r="F1741" s="4" t="s">
        <v>333</v>
      </c>
      <c r="G1741" s="2">
        <v>1764644.8399999999</v>
      </c>
      <c r="H1741" s="2">
        <v>0</v>
      </c>
    </row>
    <row r="1742" spans="1:8" hidden="1" x14ac:dyDescent="0.2">
      <c r="A1742" s="3">
        <v>42521</v>
      </c>
      <c r="B1742" t="s">
        <v>221</v>
      </c>
      <c r="C1742">
        <v>88</v>
      </c>
      <c r="E1742" t="s">
        <v>197</v>
      </c>
      <c r="F1742" t="s">
        <v>193</v>
      </c>
      <c r="G1742" s="2">
        <v>1104995.78</v>
      </c>
      <c r="H1742" s="2">
        <v>0</v>
      </c>
    </row>
    <row r="1743" spans="1:8" hidden="1" x14ac:dyDescent="0.2">
      <c r="A1743" s="3">
        <v>42521</v>
      </c>
      <c r="B1743" t="s">
        <v>221</v>
      </c>
      <c r="C1743">
        <v>88</v>
      </c>
      <c r="E1743" t="s">
        <v>94</v>
      </c>
      <c r="F1743" s="4" t="s">
        <v>328</v>
      </c>
      <c r="G1743" s="2">
        <v>0</v>
      </c>
      <c r="H1743" s="2">
        <v>2549313.1300000004</v>
      </c>
    </row>
    <row r="1744" spans="1:8" hidden="1" x14ac:dyDescent="0.2">
      <c r="A1744" s="3">
        <v>42521</v>
      </c>
      <c r="B1744" t="s">
        <v>221</v>
      </c>
      <c r="C1744">
        <v>88</v>
      </c>
      <c r="E1744" t="s">
        <v>48</v>
      </c>
      <c r="F1744" t="s">
        <v>47</v>
      </c>
      <c r="G1744" s="2">
        <v>0</v>
      </c>
      <c r="H1744" s="2">
        <v>97800.71</v>
      </c>
    </row>
    <row r="1745" spans="1:8" hidden="1" x14ac:dyDescent="0.2">
      <c r="A1745" s="3">
        <v>42521</v>
      </c>
      <c r="B1745" t="s">
        <v>221</v>
      </c>
      <c r="C1745">
        <v>88</v>
      </c>
      <c r="E1745" t="s">
        <v>50</v>
      </c>
      <c r="F1745" t="s">
        <v>47</v>
      </c>
      <c r="G1745" s="2">
        <v>0</v>
      </c>
      <c r="H1745" s="2">
        <v>45715.25</v>
      </c>
    </row>
    <row r="1746" spans="1:8" hidden="1" x14ac:dyDescent="0.2">
      <c r="A1746" s="3">
        <v>42521</v>
      </c>
      <c r="B1746" t="s">
        <v>221</v>
      </c>
      <c r="C1746">
        <v>88</v>
      </c>
      <c r="E1746" t="s">
        <v>110</v>
      </c>
      <c r="F1746" s="4" t="s">
        <v>330</v>
      </c>
      <c r="G1746" s="2">
        <v>0</v>
      </c>
      <c r="H1746" s="2">
        <v>176811.53</v>
      </c>
    </row>
    <row r="1747" spans="1:8" hidden="1" x14ac:dyDescent="0.2">
      <c r="A1747" s="3">
        <v>42521</v>
      </c>
      <c r="B1747" t="s">
        <v>221</v>
      </c>
      <c r="C1747">
        <v>89</v>
      </c>
      <c r="E1747" t="s">
        <v>178</v>
      </c>
      <c r="F1747" s="4" t="s">
        <v>333</v>
      </c>
      <c r="G1747" s="2">
        <v>2800000</v>
      </c>
      <c r="H1747" s="2">
        <v>0</v>
      </c>
    </row>
    <row r="1748" spans="1:8" hidden="1" x14ac:dyDescent="0.2">
      <c r="A1748" s="3">
        <v>42521</v>
      </c>
      <c r="B1748" t="s">
        <v>221</v>
      </c>
      <c r="C1748">
        <v>89</v>
      </c>
      <c r="E1748" t="s">
        <v>127</v>
      </c>
      <c r="F1748" t="s">
        <v>128</v>
      </c>
      <c r="G1748" s="2">
        <v>0</v>
      </c>
      <c r="H1748" s="2">
        <v>2800000</v>
      </c>
    </row>
    <row r="1749" spans="1:8" hidden="1" x14ac:dyDescent="0.2">
      <c r="A1749" s="3">
        <v>42521</v>
      </c>
      <c r="B1749" t="s">
        <v>221</v>
      </c>
      <c r="C1749">
        <v>90</v>
      </c>
      <c r="E1749" t="s">
        <v>143</v>
      </c>
      <c r="F1749" t="s">
        <v>144</v>
      </c>
      <c r="G1749" s="2">
        <v>19347343.68</v>
      </c>
      <c r="H1749" s="2">
        <v>0</v>
      </c>
    </row>
    <row r="1750" spans="1:8" hidden="1" x14ac:dyDescent="0.2">
      <c r="A1750" s="3">
        <v>42521</v>
      </c>
      <c r="B1750" t="s">
        <v>221</v>
      </c>
      <c r="C1750">
        <v>90</v>
      </c>
      <c r="E1750" t="s">
        <v>145</v>
      </c>
      <c r="F1750" t="s">
        <v>146</v>
      </c>
      <c r="G1750" s="2">
        <v>133472.22</v>
      </c>
      <c r="H1750" s="2">
        <v>0</v>
      </c>
    </row>
    <row r="1751" spans="1:8" x14ac:dyDescent="0.2">
      <c r="A1751" s="3">
        <v>42521</v>
      </c>
      <c r="B1751" t="s">
        <v>221</v>
      </c>
      <c r="C1751">
        <v>90</v>
      </c>
      <c r="E1751" t="s">
        <v>133</v>
      </c>
      <c r="F1751" t="s">
        <v>134</v>
      </c>
      <c r="G1751" s="2">
        <v>0</v>
      </c>
      <c r="H1751" s="2">
        <v>19480815.900000002</v>
      </c>
    </row>
    <row r="1752" spans="1:8" x14ac:dyDescent="0.2">
      <c r="A1752" s="3">
        <v>42521</v>
      </c>
      <c r="B1752" t="s">
        <v>221</v>
      </c>
      <c r="C1752">
        <v>90</v>
      </c>
      <c r="E1752" t="s">
        <v>133</v>
      </c>
      <c r="F1752" t="s">
        <v>134</v>
      </c>
      <c r="G1752" s="2">
        <v>17525710.02</v>
      </c>
      <c r="H1752" s="2">
        <v>0</v>
      </c>
    </row>
    <row r="1753" spans="1:8" hidden="1" x14ac:dyDescent="0.2">
      <c r="A1753" s="3">
        <v>42521</v>
      </c>
      <c r="B1753" t="s">
        <v>221</v>
      </c>
      <c r="C1753">
        <v>90</v>
      </c>
      <c r="E1753" t="s">
        <v>147</v>
      </c>
      <c r="F1753" t="s">
        <v>148</v>
      </c>
      <c r="G1753" s="2">
        <v>0</v>
      </c>
      <c r="H1753" s="2">
        <v>5514241.8799999999</v>
      </c>
    </row>
    <row r="1754" spans="1:8" hidden="1" x14ac:dyDescent="0.2">
      <c r="A1754" s="3">
        <v>42521</v>
      </c>
      <c r="B1754" t="s">
        <v>221</v>
      </c>
      <c r="C1754">
        <v>90</v>
      </c>
      <c r="E1754" t="s">
        <v>149</v>
      </c>
      <c r="F1754" t="s">
        <v>150</v>
      </c>
      <c r="G1754" s="2">
        <v>0</v>
      </c>
      <c r="H1754" s="2">
        <v>16506.490000000002</v>
      </c>
    </row>
    <row r="1755" spans="1:8" hidden="1" x14ac:dyDescent="0.2">
      <c r="A1755" s="3">
        <v>42521</v>
      </c>
      <c r="B1755" t="s">
        <v>221</v>
      </c>
      <c r="C1755">
        <v>90</v>
      </c>
      <c r="E1755" t="s">
        <v>152</v>
      </c>
      <c r="F1755" s="4" t="s">
        <v>333</v>
      </c>
      <c r="G1755" s="2">
        <v>0</v>
      </c>
      <c r="H1755" s="2">
        <v>56535.78</v>
      </c>
    </row>
    <row r="1756" spans="1:8" hidden="1" x14ac:dyDescent="0.2">
      <c r="A1756" s="3">
        <v>42521</v>
      </c>
      <c r="B1756" t="s">
        <v>221</v>
      </c>
      <c r="C1756">
        <v>90</v>
      </c>
      <c r="E1756" t="s">
        <v>154</v>
      </c>
      <c r="F1756" s="4" t="s">
        <v>333</v>
      </c>
      <c r="G1756" s="2">
        <v>0</v>
      </c>
      <c r="H1756" s="2">
        <v>115018.75</v>
      </c>
    </row>
    <row r="1757" spans="1:8" hidden="1" x14ac:dyDescent="0.2">
      <c r="A1757" s="3">
        <v>42521</v>
      </c>
      <c r="B1757" t="s">
        <v>221</v>
      </c>
      <c r="C1757">
        <v>90</v>
      </c>
      <c r="E1757" t="s">
        <v>156</v>
      </c>
      <c r="F1757" s="4" t="s">
        <v>333</v>
      </c>
      <c r="G1757" s="2">
        <v>0</v>
      </c>
      <c r="H1757" s="2">
        <v>509851.29999999993</v>
      </c>
    </row>
    <row r="1758" spans="1:8" hidden="1" x14ac:dyDescent="0.2">
      <c r="A1758" s="3">
        <v>42521</v>
      </c>
      <c r="B1758" t="s">
        <v>221</v>
      </c>
      <c r="C1758">
        <v>90</v>
      </c>
      <c r="E1758" t="s">
        <v>158</v>
      </c>
      <c r="F1758" s="4" t="s">
        <v>333</v>
      </c>
      <c r="G1758" s="2">
        <v>0</v>
      </c>
      <c r="H1758" s="2">
        <v>169854.51</v>
      </c>
    </row>
    <row r="1759" spans="1:8" hidden="1" x14ac:dyDescent="0.2">
      <c r="A1759" s="3">
        <v>42521</v>
      </c>
      <c r="B1759" t="s">
        <v>221</v>
      </c>
      <c r="C1759">
        <v>90</v>
      </c>
      <c r="E1759" t="s">
        <v>160</v>
      </c>
      <c r="F1759" s="4" t="s">
        <v>333</v>
      </c>
      <c r="G1759" s="2">
        <v>0</v>
      </c>
      <c r="H1759" s="2">
        <v>9937.6200000000008</v>
      </c>
    </row>
    <row r="1760" spans="1:8" hidden="1" x14ac:dyDescent="0.2">
      <c r="A1760" s="3">
        <v>42521</v>
      </c>
      <c r="B1760" t="s">
        <v>221</v>
      </c>
      <c r="C1760">
        <v>90</v>
      </c>
      <c r="E1760" t="s">
        <v>162</v>
      </c>
      <c r="F1760" s="4" t="s">
        <v>333</v>
      </c>
      <c r="G1760" s="2">
        <v>0</v>
      </c>
      <c r="H1760" s="2">
        <v>111664</v>
      </c>
    </row>
    <row r="1761" spans="1:8" hidden="1" x14ac:dyDescent="0.2">
      <c r="A1761" s="3">
        <v>42521</v>
      </c>
      <c r="B1761" t="s">
        <v>221</v>
      </c>
      <c r="C1761">
        <v>90</v>
      </c>
      <c r="E1761" t="s">
        <v>164</v>
      </c>
      <c r="F1761" s="4" t="s">
        <v>333</v>
      </c>
      <c r="G1761" s="2">
        <v>0</v>
      </c>
      <c r="H1761" s="2">
        <v>1764644.8399999999</v>
      </c>
    </row>
    <row r="1762" spans="1:8" hidden="1" x14ac:dyDescent="0.2">
      <c r="A1762" s="3">
        <v>42521</v>
      </c>
      <c r="B1762" t="s">
        <v>221</v>
      </c>
      <c r="C1762">
        <v>90</v>
      </c>
      <c r="E1762" t="s">
        <v>166</v>
      </c>
      <c r="F1762" s="4" t="s">
        <v>333</v>
      </c>
      <c r="G1762" s="2">
        <v>0</v>
      </c>
      <c r="H1762" s="2">
        <v>1933597.4700000002</v>
      </c>
    </row>
    <row r="1763" spans="1:8" hidden="1" x14ac:dyDescent="0.2">
      <c r="A1763" s="3">
        <v>42521</v>
      </c>
      <c r="B1763" t="s">
        <v>221</v>
      </c>
      <c r="C1763">
        <v>90</v>
      </c>
      <c r="E1763" t="s">
        <v>168</v>
      </c>
      <c r="F1763" s="4" t="s">
        <v>333</v>
      </c>
      <c r="G1763" s="2">
        <v>0</v>
      </c>
      <c r="H1763" s="2">
        <v>38430</v>
      </c>
    </row>
    <row r="1764" spans="1:8" hidden="1" x14ac:dyDescent="0.2">
      <c r="A1764" s="3">
        <v>42521</v>
      </c>
      <c r="B1764" t="s">
        <v>221</v>
      </c>
      <c r="C1764">
        <v>90</v>
      </c>
      <c r="E1764" t="s">
        <v>170</v>
      </c>
      <c r="F1764" s="4" t="s">
        <v>333</v>
      </c>
      <c r="G1764" s="2">
        <v>0</v>
      </c>
      <c r="H1764" s="2">
        <v>35779.03</v>
      </c>
    </row>
    <row r="1765" spans="1:8" hidden="1" x14ac:dyDescent="0.2">
      <c r="A1765" s="3">
        <v>42521</v>
      </c>
      <c r="B1765" t="s">
        <v>221</v>
      </c>
      <c r="C1765">
        <v>90</v>
      </c>
      <c r="E1765" t="s">
        <v>172</v>
      </c>
      <c r="F1765" s="4" t="s">
        <v>333</v>
      </c>
      <c r="G1765" s="2">
        <v>0</v>
      </c>
      <c r="H1765" s="2">
        <v>856.24</v>
      </c>
    </row>
    <row r="1766" spans="1:8" hidden="1" x14ac:dyDescent="0.2">
      <c r="A1766" s="3">
        <v>42521</v>
      </c>
      <c r="B1766" t="s">
        <v>221</v>
      </c>
      <c r="C1766">
        <v>90</v>
      </c>
      <c r="E1766" t="s">
        <v>174</v>
      </c>
      <c r="F1766" s="4" t="s">
        <v>333</v>
      </c>
      <c r="G1766" s="2">
        <v>0</v>
      </c>
      <c r="H1766" s="2">
        <v>27141.940000000002</v>
      </c>
    </row>
    <row r="1767" spans="1:8" hidden="1" x14ac:dyDescent="0.2">
      <c r="A1767" s="3">
        <v>42521</v>
      </c>
      <c r="B1767" t="s">
        <v>221</v>
      </c>
      <c r="C1767">
        <v>90</v>
      </c>
      <c r="E1767" t="s">
        <v>176</v>
      </c>
      <c r="F1767" s="4" t="s">
        <v>333</v>
      </c>
      <c r="G1767" s="2">
        <v>0</v>
      </c>
      <c r="H1767" s="2">
        <v>4955.72</v>
      </c>
    </row>
    <row r="1768" spans="1:8" hidden="1" x14ac:dyDescent="0.2">
      <c r="A1768" s="3">
        <v>42521</v>
      </c>
      <c r="B1768" t="s">
        <v>221</v>
      </c>
      <c r="C1768">
        <v>90</v>
      </c>
      <c r="E1768" t="s">
        <v>178</v>
      </c>
      <c r="F1768" s="4" t="s">
        <v>333</v>
      </c>
      <c r="G1768" s="2">
        <v>0</v>
      </c>
      <c r="H1768" s="2">
        <v>4587500.3999999994</v>
      </c>
    </row>
    <row r="1769" spans="1:8" hidden="1" x14ac:dyDescent="0.2">
      <c r="A1769" s="3">
        <v>42521</v>
      </c>
      <c r="B1769" t="s">
        <v>221</v>
      </c>
      <c r="C1769">
        <v>90</v>
      </c>
      <c r="E1769" t="s">
        <v>180</v>
      </c>
      <c r="F1769" s="4" t="s">
        <v>333</v>
      </c>
      <c r="G1769" s="2">
        <v>0</v>
      </c>
      <c r="H1769" s="2">
        <v>265664.7</v>
      </c>
    </row>
    <row r="1770" spans="1:8" hidden="1" x14ac:dyDescent="0.2">
      <c r="A1770" s="3">
        <v>42521</v>
      </c>
      <c r="B1770" t="s">
        <v>221</v>
      </c>
      <c r="C1770">
        <v>90</v>
      </c>
      <c r="E1770" t="s">
        <v>182</v>
      </c>
      <c r="F1770" s="4" t="s">
        <v>333</v>
      </c>
      <c r="G1770" s="2">
        <v>0</v>
      </c>
      <c r="H1770" s="2">
        <v>67125.87</v>
      </c>
    </row>
    <row r="1771" spans="1:8" hidden="1" x14ac:dyDescent="0.2">
      <c r="A1771" s="3">
        <v>42521</v>
      </c>
      <c r="B1771" t="s">
        <v>221</v>
      </c>
      <c r="C1771">
        <v>90</v>
      </c>
      <c r="E1771" t="s">
        <v>184</v>
      </c>
      <c r="F1771" s="4" t="s">
        <v>333</v>
      </c>
      <c r="G1771" s="2">
        <v>0</v>
      </c>
      <c r="H1771" s="2">
        <v>37658.880000000005</v>
      </c>
    </row>
    <row r="1772" spans="1:8" hidden="1" x14ac:dyDescent="0.2">
      <c r="A1772" s="3">
        <v>42521</v>
      </c>
      <c r="B1772" t="s">
        <v>221</v>
      </c>
      <c r="C1772">
        <v>90</v>
      </c>
      <c r="E1772" t="s">
        <v>186</v>
      </c>
      <c r="F1772" s="4" t="s">
        <v>333</v>
      </c>
      <c r="G1772" s="2">
        <v>0</v>
      </c>
      <c r="H1772" s="2">
        <v>416972.08</v>
      </c>
    </row>
    <row r="1773" spans="1:8" hidden="1" x14ac:dyDescent="0.2">
      <c r="A1773" s="3">
        <v>42521</v>
      </c>
      <c r="B1773" t="s">
        <v>221</v>
      </c>
      <c r="C1773">
        <v>90</v>
      </c>
      <c r="E1773" t="s">
        <v>188</v>
      </c>
      <c r="F1773" s="4" t="s">
        <v>333</v>
      </c>
      <c r="G1773" s="2">
        <v>0</v>
      </c>
      <c r="H1773" s="2">
        <v>105669.83</v>
      </c>
    </row>
    <row r="1774" spans="1:8" hidden="1" x14ac:dyDescent="0.2">
      <c r="A1774" s="3">
        <v>42521</v>
      </c>
      <c r="B1774" t="s">
        <v>221</v>
      </c>
      <c r="C1774">
        <v>90</v>
      </c>
      <c r="E1774" t="s">
        <v>194</v>
      </c>
      <c r="F1774" t="s">
        <v>193</v>
      </c>
      <c r="G1774" s="2">
        <v>0</v>
      </c>
      <c r="H1774" s="2">
        <v>7371.07</v>
      </c>
    </row>
    <row r="1775" spans="1:8" hidden="1" x14ac:dyDescent="0.2">
      <c r="A1775" s="3">
        <v>42521</v>
      </c>
      <c r="B1775" t="s">
        <v>221</v>
      </c>
      <c r="C1775">
        <v>90</v>
      </c>
      <c r="E1775" t="s">
        <v>195</v>
      </c>
      <c r="F1775" t="s">
        <v>193</v>
      </c>
      <c r="G1775" s="2">
        <v>0</v>
      </c>
      <c r="H1775" s="2">
        <v>38718.68</v>
      </c>
    </row>
    <row r="1776" spans="1:8" hidden="1" x14ac:dyDescent="0.2">
      <c r="A1776" s="3">
        <v>42521</v>
      </c>
      <c r="B1776" t="s">
        <v>221</v>
      </c>
      <c r="C1776">
        <v>90</v>
      </c>
      <c r="E1776" t="s">
        <v>197</v>
      </c>
      <c r="F1776" t="s">
        <v>193</v>
      </c>
      <c r="G1776" s="2">
        <v>0</v>
      </c>
      <c r="H1776" s="2">
        <v>1104995.78</v>
      </c>
    </row>
    <row r="1777" spans="1:8" hidden="1" x14ac:dyDescent="0.2">
      <c r="A1777" s="3">
        <v>42521</v>
      </c>
      <c r="B1777" t="s">
        <v>221</v>
      </c>
      <c r="C1777">
        <v>90</v>
      </c>
      <c r="E1777" t="s">
        <v>198</v>
      </c>
      <c r="F1777" t="s">
        <v>193</v>
      </c>
      <c r="G1777" s="2">
        <v>0</v>
      </c>
      <c r="H1777" s="2">
        <v>372505</v>
      </c>
    </row>
    <row r="1778" spans="1:8" hidden="1" x14ac:dyDescent="0.2">
      <c r="A1778" s="3">
        <v>42521</v>
      </c>
      <c r="B1778" t="s">
        <v>221</v>
      </c>
      <c r="C1778">
        <v>90</v>
      </c>
      <c r="E1778" t="s">
        <v>199</v>
      </c>
      <c r="F1778" t="s">
        <v>193</v>
      </c>
      <c r="G1778" s="2">
        <v>0</v>
      </c>
      <c r="H1778" s="2">
        <v>5013.75</v>
      </c>
    </row>
    <row r="1779" spans="1:8" hidden="1" x14ac:dyDescent="0.2">
      <c r="A1779" s="3">
        <v>42521</v>
      </c>
      <c r="B1779" t="s">
        <v>221</v>
      </c>
      <c r="C1779">
        <v>90</v>
      </c>
      <c r="E1779" t="s">
        <v>201</v>
      </c>
      <c r="F1779" t="s">
        <v>193</v>
      </c>
      <c r="G1779" s="2">
        <v>0</v>
      </c>
      <c r="H1779" s="2">
        <v>41064.94</v>
      </c>
    </row>
    <row r="1780" spans="1:8" hidden="1" x14ac:dyDescent="0.2">
      <c r="A1780" s="3">
        <v>42521</v>
      </c>
      <c r="B1780" t="s">
        <v>221</v>
      </c>
      <c r="C1780">
        <v>90</v>
      </c>
      <c r="E1780" t="s">
        <v>202</v>
      </c>
      <c r="F1780" t="s">
        <v>193</v>
      </c>
      <c r="G1780" s="2">
        <v>0</v>
      </c>
      <c r="H1780" s="2">
        <v>118140.26000000001</v>
      </c>
    </row>
    <row r="1781" spans="1:8" hidden="1" x14ac:dyDescent="0.2">
      <c r="A1781" s="3">
        <v>42521</v>
      </c>
      <c r="B1781" t="s">
        <v>221</v>
      </c>
      <c r="C1781">
        <v>90</v>
      </c>
      <c r="E1781" t="s">
        <v>206</v>
      </c>
      <c r="F1781" t="s">
        <v>205</v>
      </c>
      <c r="G1781" s="2">
        <v>0</v>
      </c>
      <c r="H1781" s="2">
        <v>3346</v>
      </c>
    </row>
    <row r="1782" spans="1:8" hidden="1" x14ac:dyDescent="0.2">
      <c r="A1782" s="3">
        <v>42521</v>
      </c>
      <c r="B1782" t="s">
        <v>221</v>
      </c>
      <c r="C1782">
        <v>90</v>
      </c>
      <c r="E1782" t="s">
        <v>210</v>
      </c>
      <c r="F1782" t="s">
        <v>211</v>
      </c>
      <c r="G1782" s="2">
        <v>0</v>
      </c>
      <c r="H1782" s="2">
        <v>35000</v>
      </c>
    </row>
    <row r="1783" spans="1:8" hidden="1" x14ac:dyDescent="0.2">
      <c r="A1783" s="3">
        <v>42521</v>
      </c>
      <c r="B1783" t="s">
        <v>221</v>
      </c>
      <c r="C1783">
        <v>90</v>
      </c>
      <c r="E1783" t="s">
        <v>212</v>
      </c>
      <c r="F1783" t="s">
        <v>213</v>
      </c>
      <c r="G1783" s="2">
        <v>0</v>
      </c>
      <c r="H1783" s="2">
        <v>9947.2099999999991</v>
      </c>
    </row>
    <row r="1784" spans="1:8" hidden="1" x14ac:dyDescent="0.2">
      <c r="A1784" s="3">
        <v>42546</v>
      </c>
      <c r="B1784" t="s">
        <v>221</v>
      </c>
      <c r="C1784">
        <v>1</v>
      </c>
      <c r="E1784" t="s">
        <v>58</v>
      </c>
      <c r="F1784" t="s">
        <v>59</v>
      </c>
      <c r="G1784" s="2">
        <v>-5420158.2399999993</v>
      </c>
      <c r="H1784" s="2">
        <v>0</v>
      </c>
    </row>
    <row r="1785" spans="1:8" hidden="1" x14ac:dyDescent="0.2">
      <c r="A1785" s="3">
        <v>42546</v>
      </c>
      <c r="B1785" t="s">
        <v>221</v>
      </c>
      <c r="C1785">
        <v>1</v>
      </c>
      <c r="E1785" t="s">
        <v>64</v>
      </c>
      <c r="F1785" t="s">
        <v>63</v>
      </c>
      <c r="G1785" s="2">
        <v>0</v>
      </c>
      <c r="H1785" s="2">
        <v>-107695.77</v>
      </c>
    </row>
    <row r="1786" spans="1:8" hidden="1" x14ac:dyDescent="0.2">
      <c r="A1786" s="3">
        <v>42546</v>
      </c>
      <c r="B1786" t="s">
        <v>221</v>
      </c>
      <c r="C1786">
        <v>1</v>
      </c>
      <c r="E1786" t="s">
        <v>64</v>
      </c>
      <c r="F1786" t="s">
        <v>63</v>
      </c>
      <c r="G1786" s="2">
        <v>0</v>
      </c>
      <c r="H1786" s="2">
        <v>-542563</v>
      </c>
    </row>
    <row r="1787" spans="1:8" hidden="1" x14ac:dyDescent="0.2">
      <c r="A1787" s="3">
        <v>42546</v>
      </c>
      <c r="B1787" t="s">
        <v>221</v>
      </c>
      <c r="C1787">
        <v>1</v>
      </c>
      <c r="E1787" t="s">
        <v>64</v>
      </c>
      <c r="F1787" t="s">
        <v>63</v>
      </c>
      <c r="G1787" s="2">
        <v>0</v>
      </c>
      <c r="H1787" s="2">
        <v>-290031</v>
      </c>
    </row>
    <row r="1788" spans="1:8" hidden="1" x14ac:dyDescent="0.2">
      <c r="A1788" s="3">
        <v>42546</v>
      </c>
      <c r="B1788" t="s">
        <v>221</v>
      </c>
      <c r="C1788">
        <v>1</v>
      </c>
      <c r="E1788" t="s">
        <v>64</v>
      </c>
      <c r="F1788" t="s">
        <v>63</v>
      </c>
      <c r="G1788" s="2">
        <v>0</v>
      </c>
      <c r="H1788" s="2">
        <v>-720328</v>
      </c>
    </row>
    <row r="1789" spans="1:8" hidden="1" x14ac:dyDescent="0.2">
      <c r="A1789" s="3">
        <v>42546</v>
      </c>
      <c r="B1789" t="s">
        <v>221</v>
      </c>
      <c r="C1789">
        <v>1</v>
      </c>
      <c r="E1789" t="s">
        <v>64</v>
      </c>
      <c r="F1789" t="s">
        <v>63</v>
      </c>
      <c r="G1789" s="2">
        <v>0</v>
      </c>
      <c r="H1789" s="2">
        <v>-159222.63</v>
      </c>
    </row>
    <row r="1790" spans="1:8" hidden="1" x14ac:dyDescent="0.2">
      <c r="A1790" s="3">
        <v>42546</v>
      </c>
      <c r="B1790" t="s">
        <v>221</v>
      </c>
      <c r="C1790">
        <v>1</v>
      </c>
      <c r="E1790" t="s">
        <v>64</v>
      </c>
      <c r="F1790" t="s">
        <v>63</v>
      </c>
      <c r="G1790" s="2">
        <v>0</v>
      </c>
      <c r="H1790" s="2">
        <v>-509614</v>
      </c>
    </row>
    <row r="1791" spans="1:8" hidden="1" x14ac:dyDescent="0.2">
      <c r="A1791" s="3">
        <v>42546</v>
      </c>
      <c r="B1791" t="s">
        <v>221</v>
      </c>
      <c r="C1791">
        <v>1</v>
      </c>
      <c r="E1791" t="s">
        <v>64</v>
      </c>
      <c r="F1791" t="s">
        <v>63</v>
      </c>
      <c r="G1791" s="2">
        <v>0</v>
      </c>
      <c r="H1791" s="2">
        <v>-394345</v>
      </c>
    </row>
    <row r="1792" spans="1:8" hidden="1" x14ac:dyDescent="0.2">
      <c r="A1792" s="3">
        <v>42546</v>
      </c>
      <c r="B1792" t="s">
        <v>221</v>
      </c>
      <c r="C1792">
        <v>1</v>
      </c>
      <c r="E1792" t="s">
        <v>64</v>
      </c>
      <c r="F1792" t="s">
        <v>63</v>
      </c>
      <c r="G1792" s="2">
        <v>0</v>
      </c>
      <c r="H1792" s="2">
        <v>-389193</v>
      </c>
    </row>
    <row r="1793" spans="1:8" hidden="1" x14ac:dyDescent="0.2">
      <c r="A1793" s="3">
        <v>42546</v>
      </c>
      <c r="B1793" t="s">
        <v>221</v>
      </c>
      <c r="C1793">
        <v>1</v>
      </c>
      <c r="E1793" t="s">
        <v>64</v>
      </c>
      <c r="F1793" t="s">
        <v>63</v>
      </c>
      <c r="G1793" s="2">
        <v>0</v>
      </c>
      <c r="H1793" s="2">
        <v>-1005319</v>
      </c>
    </row>
    <row r="1794" spans="1:8" hidden="1" x14ac:dyDescent="0.2">
      <c r="A1794" s="3">
        <v>42546</v>
      </c>
      <c r="B1794" t="s">
        <v>221</v>
      </c>
      <c r="C1794">
        <v>1</v>
      </c>
      <c r="E1794" t="s">
        <v>64</v>
      </c>
      <c r="F1794" t="s">
        <v>63</v>
      </c>
      <c r="G1794" s="2">
        <v>0</v>
      </c>
      <c r="H1794" s="2">
        <v>-238084.84000000003</v>
      </c>
    </row>
    <row r="1795" spans="1:8" hidden="1" x14ac:dyDescent="0.2">
      <c r="A1795" s="3">
        <v>42546</v>
      </c>
      <c r="B1795" t="s">
        <v>221</v>
      </c>
      <c r="C1795">
        <v>1</v>
      </c>
      <c r="E1795" t="s">
        <v>64</v>
      </c>
      <c r="F1795" t="s">
        <v>63</v>
      </c>
      <c r="G1795" s="2">
        <v>0</v>
      </c>
      <c r="H1795" s="2">
        <v>-957176.5</v>
      </c>
    </row>
    <row r="1796" spans="1:8" hidden="1" x14ac:dyDescent="0.2">
      <c r="A1796" s="3">
        <v>42546</v>
      </c>
      <c r="B1796" t="s">
        <v>221</v>
      </c>
      <c r="C1796">
        <v>1</v>
      </c>
      <c r="E1796" t="s">
        <v>64</v>
      </c>
      <c r="F1796" t="s">
        <v>63</v>
      </c>
      <c r="G1796" s="2">
        <v>0</v>
      </c>
      <c r="H1796" s="2">
        <v>-45360</v>
      </c>
    </row>
    <row r="1797" spans="1:8" hidden="1" x14ac:dyDescent="0.2">
      <c r="A1797" s="3">
        <v>42546</v>
      </c>
      <c r="B1797" t="s">
        <v>221</v>
      </c>
      <c r="C1797">
        <v>1</v>
      </c>
      <c r="E1797" t="s">
        <v>64</v>
      </c>
      <c r="F1797" t="s">
        <v>63</v>
      </c>
      <c r="G1797" s="2">
        <v>0</v>
      </c>
      <c r="H1797" s="2">
        <v>-17377.5</v>
      </c>
    </row>
    <row r="1798" spans="1:8" hidden="1" x14ac:dyDescent="0.2">
      <c r="A1798" s="3">
        <v>42546</v>
      </c>
      <c r="B1798" t="s">
        <v>221</v>
      </c>
      <c r="C1798">
        <v>1</v>
      </c>
      <c r="E1798" t="s">
        <v>64</v>
      </c>
      <c r="F1798" t="s">
        <v>63</v>
      </c>
      <c r="G1798" s="2">
        <v>0</v>
      </c>
      <c r="H1798" s="2">
        <v>-43848</v>
      </c>
    </row>
    <row r="1799" spans="1:8" hidden="1" x14ac:dyDescent="0.2">
      <c r="A1799" s="3">
        <v>42546</v>
      </c>
      <c r="B1799" t="s">
        <v>221</v>
      </c>
      <c r="C1799">
        <v>1</v>
      </c>
      <c r="E1799" t="s">
        <v>64</v>
      </c>
      <c r="F1799" t="s">
        <v>63</v>
      </c>
      <c r="G1799" s="2">
        <v>0</v>
      </c>
      <c r="H1799" s="2">
        <v>-2.2400000000000002</v>
      </c>
    </row>
    <row r="1800" spans="1:8" hidden="1" x14ac:dyDescent="0.2">
      <c r="A1800" s="3">
        <v>42546</v>
      </c>
      <c r="B1800" t="s">
        <v>221</v>
      </c>
      <c r="C1800">
        <v>1</v>
      </c>
      <c r="E1800" t="s">
        <v>58</v>
      </c>
      <c r="F1800" t="s">
        <v>59</v>
      </c>
      <c r="G1800" s="2">
        <v>-2.2400000000000002</v>
      </c>
      <c r="H1800" s="2">
        <v>0</v>
      </c>
    </row>
    <row r="1801" spans="1:8" hidden="1" x14ac:dyDescent="0.2">
      <c r="A1801" s="3">
        <v>42546</v>
      </c>
      <c r="B1801" t="s">
        <v>221</v>
      </c>
      <c r="C1801">
        <v>2</v>
      </c>
      <c r="E1801" t="s">
        <v>178</v>
      </c>
      <c r="F1801" s="4" t="s">
        <v>333</v>
      </c>
      <c r="G1801" s="2">
        <v>-2800000</v>
      </c>
      <c r="H1801" s="2">
        <v>0</v>
      </c>
    </row>
    <row r="1802" spans="1:8" hidden="1" x14ac:dyDescent="0.2">
      <c r="A1802" s="3">
        <v>42546</v>
      </c>
      <c r="B1802" t="s">
        <v>221</v>
      </c>
      <c r="C1802">
        <v>2</v>
      </c>
      <c r="E1802" t="s">
        <v>127</v>
      </c>
      <c r="F1802" t="s">
        <v>128</v>
      </c>
      <c r="G1802" s="2">
        <v>0</v>
      </c>
      <c r="H1802" s="2">
        <v>-2800000</v>
      </c>
    </row>
    <row r="1803" spans="1:8" hidden="1" x14ac:dyDescent="0.2">
      <c r="A1803" s="3">
        <v>42546</v>
      </c>
      <c r="B1803" t="s">
        <v>221</v>
      </c>
      <c r="C1803">
        <v>3</v>
      </c>
      <c r="E1803" t="s">
        <v>176</v>
      </c>
      <c r="F1803" s="4" t="s">
        <v>333</v>
      </c>
      <c r="G1803" s="2">
        <v>4955.72</v>
      </c>
      <c r="H1803" s="2">
        <v>0</v>
      </c>
    </row>
    <row r="1804" spans="1:8" hidden="1" x14ac:dyDescent="0.2">
      <c r="A1804" s="3">
        <v>42546</v>
      </c>
      <c r="B1804" t="s">
        <v>221</v>
      </c>
      <c r="C1804">
        <v>3</v>
      </c>
      <c r="E1804" t="s">
        <v>100</v>
      </c>
      <c r="F1804" s="4" t="s">
        <v>330</v>
      </c>
      <c r="G1804" s="2">
        <v>644.28000000000009</v>
      </c>
      <c r="H1804" s="2">
        <v>0</v>
      </c>
    </row>
    <row r="1805" spans="1:8" hidden="1" x14ac:dyDescent="0.2">
      <c r="A1805" s="3">
        <v>42546</v>
      </c>
      <c r="B1805" t="s">
        <v>221</v>
      </c>
      <c r="C1805">
        <v>3</v>
      </c>
      <c r="E1805" t="s">
        <v>58</v>
      </c>
      <c r="F1805" t="s">
        <v>59</v>
      </c>
      <c r="G1805" s="2">
        <v>18584.09</v>
      </c>
      <c r="H1805" s="2">
        <v>0</v>
      </c>
    </row>
    <row r="1806" spans="1:8" hidden="1" x14ac:dyDescent="0.2">
      <c r="A1806" s="3">
        <v>42546</v>
      </c>
      <c r="B1806" t="s">
        <v>221</v>
      </c>
      <c r="C1806">
        <v>3</v>
      </c>
      <c r="E1806" t="s">
        <v>100</v>
      </c>
      <c r="F1806" s="4" t="s">
        <v>330</v>
      </c>
      <c r="G1806" s="2">
        <v>2415.91</v>
      </c>
      <c r="H1806" s="2">
        <v>0</v>
      </c>
    </row>
    <row r="1807" spans="1:8" hidden="1" x14ac:dyDescent="0.2">
      <c r="A1807" s="3">
        <v>42546</v>
      </c>
      <c r="B1807" t="s">
        <v>221</v>
      </c>
      <c r="C1807">
        <v>3</v>
      </c>
      <c r="E1807" t="s">
        <v>64</v>
      </c>
      <c r="F1807" t="s">
        <v>63</v>
      </c>
      <c r="G1807" s="2">
        <v>0</v>
      </c>
      <c r="H1807" s="2">
        <v>5600</v>
      </c>
    </row>
    <row r="1808" spans="1:8" hidden="1" x14ac:dyDescent="0.2">
      <c r="A1808" s="3">
        <v>42546</v>
      </c>
      <c r="B1808" t="s">
        <v>221</v>
      </c>
      <c r="C1808">
        <v>3</v>
      </c>
      <c r="E1808" t="s">
        <v>64</v>
      </c>
      <c r="F1808" t="s">
        <v>63</v>
      </c>
      <c r="G1808" s="2">
        <v>0</v>
      </c>
      <c r="H1808" s="2">
        <v>21000</v>
      </c>
    </row>
    <row r="1809" spans="1:8" hidden="1" x14ac:dyDescent="0.2">
      <c r="A1809" s="3">
        <v>42546</v>
      </c>
      <c r="B1809" t="s">
        <v>221</v>
      </c>
      <c r="C1809">
        <v>4</v>
      </c>
      <c r="E1809" t="s">
        <v>58</v>
      </c>
      <c r="F1809" t="s">
        <v>59</v>
      </c>
      <c r="G1809" s="2">
        <v>17150</v>
      </c>
      <c r="H1809" s="2">
        <v>0</v>
      </c>
    </row>
    <row r="1810" spans="1:8" hidden="1" x14ac:dyDescent="0.2">
      <c r="A1810" s="3">
        <v>42546</v>
      </c>
      <c r="B1810" t="s">
        <v>221</v>
      </c>
      <c r="C1810">
        <v>4</v>
      </c>
      <c r="E1810" t="s">
        <v>100</v>
      </c>
      <c r="F1810" s="4" t="s">
        <v>330</v>
      </c>
      <c r="G1810" s="2">
        <v>2229.5</v>
      </c>
      <c r="H1810" s="2">
        <v>0</v>
      </c>
    </row>
    <row r="1811" spans="1:8" hidden="1" x14ac:dyDescent="0.2">
      <c r="A1811" s="3">
        <v>42546</v>
      </c>
      <c r="B1811" t="s">
        <v>221</v>
      </c>
      <c r="C1811">
        <v>4</v>
      </c>
      <c r="E1811" t="s">
        <v>64</v>
      </c>
      <c r="F1811" t="s">
        <v>63</v>
      </c>
      <c r="G1811" s="2">
        <v>0</v>
      </c>
      <c r="H1811" s="2">
        <v>19379.5</v>
      </c>
    </row>
    <row r="1812" spans="1:8" hidden="1" x14ac:dyDescent="0.2">
      <c r="A1812" s="3">
        <v>42546</v>
      </c>
      <c r="B1812" t="s">
        <v>221</v>
      </c>
      <c r="C1812">
        <v>5</v>
      </c>
      <c r="E1812" t="s">
        <v>58</v>
      </c>
      <c r="F1812" t="s">
        <v>59</v>
      </c>
      <c r="G1812" s="2">
        <v>41614.65</v>
      </c>
      <c r="H1812" s="2">
        <v>0</v>
      </c>
    </row>
    <row r="1813" spans="1:8" hidden="1" x14ac:dyDescent="0.2">
      <c r="A1813" s="3">
        <v>42546</v>
      </c>
      <c r="B1813" t="s">
        <v>221</v>
      </c>
      <c r="C1813">
        <v>5</v>
      </c>
      <c r="E1813" t="s">
        <v>100</v>
      </c>
      <c r="F1813" s="4" t="s">
        <v>330</v>
      </c>
      <c r="G1813" s="2">
        <v>3745.3499999999995</v>
      </c>
      <c r="H1813" s="2">
        <v>0</v>
      </c>
    </row>
    <row r="1814" spans="1:8" hidden="1" x14ac:dyDescent="0.2">
      <c r="A1814" s="3">
        <v>42546</v>
      </c>
      <c r="B1814" t="s">
        <v>221</v>
      </c>
      <c r="C1814">
        <v>5</v>
      </c>
      <c r="E1814" t="s">
        <v>64</v>
      </c>
      <c r="F1814" t="s">
        <v>63</v>
      </c>
      <c r="G1814" s="2">
        <v>0</v>
      </c>
      <c r="H1814" s="2">
        <v>45360</v>
      </c>
    </row>
    <row r="1815" spans="1:8" hidden="1" x14ac:dyDescent="0.2">
      <c r="A1815" s="3">
        <v>42546</v>
      </c>
      <c r="B1815" t="s">
        <v>221</v>
      </c>
      <c r="C1815">
        <v>6</v>
      </c>
      <c r="E1815" t="s">
        <v>58</v>
      </c>
      <c r="F1815" t="s">
        <v>59</v>
      </c>
      <c r="G1815" s="2">
        <v>1005319</v>
      </c>
      <c r="H1815" s="2">
        <v>0</v>
      </c>
    </row>
    <row r="1816" spans="1:8" hidden="1" x14ac:dyDescent="0.2">
      <c r="A1816" s="3">
        <v>42546</v>
      </c>
      <c r="B1816" t="s">
        <v>221</v>
      </c>
      <c r="C1816">
        <v>6</v>
      </c>
      <c r="E1816" t="s">
        <v>64</v>
      </c>
      <c r="F1816" t="s">
        <v>63</v>
      </c>
      <c r="G1816" s="2">
        <v>0</v>
      </c>
      <c r="H1816" s="2">
        <v>1005319</v>
      </c>
    </row>
    <row r="1817" spans="1:8" hidden="1" x14ac:dyDescent="0.2">
      <c r="A1817" s="3">
        <v>42546</v>
      </c>
      <c r="B1817" t="s">
        <v>221</v>
      </c>
      <c r="C1817">
        <v>7</v>
      </c>
      <c r="E1817" t="s">
        <v>58</v>
      </c>
      <c r="F1817" t="s">
        <v>59</v>
      </c>
      <c r="G1817" s="2">
        <v>480144.14</v>
      </c>
      <c r="H1817" s="2">
        <v>0</v>
      </c>
    </row>
    <row r="1818" spans="1:8" hidden="1" x14ac:dyDescent="0.2">
      <c r="A1818" s="3">
        <v>42546</v>
      </c>
      <c r="B1818" t="s">
        <v>221</v>
      </c>
      <c r="C1818">
        <v>7</v>
      </c>
      <c r="E1818" t="s">
        <v>100</v>
      </c>
      <c r="F1818" s="4" t="s">
        <v>330</v>
      </c>
      <c r="G1818" s="2">
        <v>62418.86</v>
      </c>
      <c r="H1818" s="2">
        <v>0</v>
      </c>
    </row>
    <row r="1819" spans="1:8" hidden="1" x14ac:dyDescent="0.2">
      <c r="A1819" s="3">
        <v>42546</v>
      </c>
      <c r="B1819" t="s">
        <v>221</v>
      </c>
      <c r="C1819">
        <v>7</v>
      </c>
      <c r="E1819" t="s">
        <v>64</v>
      </c>
      <c r="F1819" t="s">
        <v>63</v>
      </c>
      <c r="G1819" s="2">
        <v>0</v>
      </c>
      <c r="H1819" s="2">
        <v>542563</v>
      </c>
    </row>
    <row r="1820" spans="1:8" hidden="1" x14ac:dyDescent="0.2">
      <c r="A1820" s="3">
        <v>42546</v>
      </c>
      <c r="B1820" t="s">
        <v>221</v>
      </c>
      <c r="C1820">
        <v>8</v>
      </c>
      <c r="E1820" t="s">
        <v>58</v>
      </c>
      <c r="F1820" t="s">
        <v>59</v>
      </c>
      <c r="G1820" s="2">
        <v>43413.86</v>
      </c>
      <c r="H1820" s="2">
        <v>0</v>
      </c>
    </row>
    <row r="1821" spans="1:8" hidden="1" x14ac:dyDescent="0.2">
      <c r="A1821" s="3">
        <v>42546</v>
      </c>
      <c r="B1821" t="s">
        <v>221</v>
      </c>
      <c r="C1821">
        <v>8</v>
      </c>
      <c r="E1821" t="s">
        <v>100</v>
      </c>
      <c r="F1821" s="4" t="s">
        <v>330</v>
      </c>
      <c r="G1821" s="2">
        <v>434.14000000000004</v>
      </c>
      <c r="H1821" s="2">
        <v>0</v>
      </c>
    </row>
    <row r="1822" spans="1:8" hidden="1" x14ac:dyDescent="0.2">
      <c r="A1822" s="3">
        <v>42546</v>
      </c>
      <c r="B1822" t="s">
        <v>221</v>
      </c>
      <c r="C1822">
        <v>8</v>
      </c>
      <c r="E1822" t="s">
        <v>64</v>
      </c>
      <c r="F1822" t="s">
        <v>63</v>
      </c>
      <c r="G1822" s="2">
        <v>0</v>
      </c>
      <c r="H1822" s="2">
        <v>43848</v>
      </c>
    </row>
    <row r="1823" spans="1:8" hidden="1" x14ac:dyDescent="0.2">
      <c r="A1823" s="3">
        <v>42546</v>
      </c>
      <c r="B1823" t="s">
        <v>221</v>
      </c>
      <c r="C1823">
        <v>9</v>
      </c>
      <c r="E1823" t="s">
        <v>58</v>
      </c>
      <c r="F1823" t="s">
        <v>59</v>
      </c>
      <c r="G1823" s="2">
        <v>17205.509999999998</v>
      </c>
      <c r="H1823" s="2">
        <v>0</v>
      </c>
    </row>
    <row r="1824" spans="1:8" hidden="1" x14ac:dyDescent="0.2">
      <c r="A1824" s="3">
        <v>42546</v>
      </c>
      <c r="B1824" t="s">
        <v>221</v>
      </c>
      <c r="C1824">
        <v>9</v>
      </c>
      <c r="E1824" t="s">
        <v>100</v>
      </c>
      <c r="F1824" s="4" t="s">
        <v>330</v>
      </c>
      <c r="G1824" s="2">
        <v>171.99</v>
      </c>
      <c r="H1824" s="2">
        <v>0</v>
      </c>
    </row>
    <row r="1825" spans="1:8" hidden="1" x14ac:dyDescent="0.2">
      <c r="A1825" s="3">
        <v>42546</v>
      </c>
      <c r="B1825" t="s">
        <v>221</v>
      </c>
      <c r="C1825">
        <v>9</v>
      </c>
      <c r="E1825" t="s">
        <v>64</v>
      </c>
      <c r="F1825" t="s">
        <v>63</v>
      </c>
      <c r="G1825" s="2">
        <v>0</v>
      </c>
      <c r="H1825" s="2">
        <v>17377.5</v>
      </c>
    </row>
    <row r="1826" spans="1:8" hidden="1" x14ac:dyDescent="0.2">
      <c r="A1826" s="3">
        <v>42546</v>
      </c>
      <c r="B1826" t="s">
        <v>221</v>
      </c>
      <c r="C1826">
        <v>10</v>
      </c>
      <c r="E1826" t="s">
        <v>58</v>
      </c>
      <c r="F1826" t="s">
        <v>59</v>
      </c>
      <c r="G1826" s="2">
        <v>95305.98</v>
      </c>
      <c r="H1826" s="2">
        <v>0</v>
      </c>
    </row>
    <row r="1827" spans="1:8" hidden="1" x14ac:dyDescent="0.2">
      <c r="A1827" s="3">
        <v>42546</v>
      </c>
      <c r="B1827" t="s">
        <v>221</v>
      </c>
      <c r="C1827">
        <v>10</v>
      </c>
      <c r="E1827" t="s">
        <v>100</v>
      </c>
      <c r="F1827" s="4" t="s">
        <v>330</v>
      </c>
      <c r="G1827" s="2">
        <v>12389.79</v>
      </c>
      <c r="H1827" s="2">
        <v>0</v>
      </c>
    </row>
    <row r="1828" spans="1:8" hidden="1" x14ac:dyDescent="0.2">
      <c r="A1828" s="3">
        <v>42546</v>
      </c>
      <c r="B1828" t="s">
        <v>221</v>
      </c>
      <c r="C1828">
        <v>10</v>
      </c>
      <c r="E1828" t="s">
        <v>64</v>
      </c>
      <c r="F1828" t="s">
        <v>63</v>
      </c>
      <c r="G1828" s="2">
        <v>0</v>
      </c>
      <c r="H1828" s="2">
        <v>107695.77</v>
      </c>
    </row>
    <row r="1829" spans="1:8" hidden="1" x14ac:dyDescent="0.2">
      <c r="A1829" s="3">
        <v>42546</v>
      </c>
      <c r="B1829" t="s">
        <v>221</v>
      </c>
      <c r="C1829">
        <v>11</v>
      </c>
      <c r="E1829" t="s">
        <v>58</v>
      </c>
      <c r="F1829" t="s">
        <v>59</v>
      </c>
      <c r="G1829" s="2">
        <v>22477.07</v>
      </c>
      <c r="H1829" s="2">
        <v>0</v>
      </c>
    </row>
    <row r="1830" spans="1:8" hidden="1" x14ac:dyDescent="0.2">
      <c r="A1830" s="3">
        <v>42546</v>
      </c>
      <c r="B1830" t="s">
        <v>221</v>
      </c>
      <c r="C1830">
        <v>11</v>
      </c>
      <c r="E1830" t="s">
        <v>100</v>
      </c>
      <c r="F1830" s="4" t="s">
        <v>330</v>
      </c>
      <c r="G1830" s="2">
        <v>2022.93</v>
      </c>
      <c r="H1830" s="2">
        <v>0</v>
      </c>
    </row>
    <row r="1831" spans="1:8" hidden="1" x14ac:dyDescent="0.2">
      <c r="A1831" s="3">
        <v>42546</v>
      </c>
      <c r="B1831" t="s">
        <v>221</v>
      </c>
      <c r="C1831">
        <v>11</v>
      </c>
      <c r="E1831" t="s">
        <v>64</v>
      </c>
      <c r="F1831" t="s">
        <v>63</v>
      </c>
      <c r="G1831" s="2">
        <v>0</v>
      </c>
      <c r="H1831" s="2">
        <v>24500</v>
      </c>
    </row>
    <row r="1832" spans="1:8" hidden="1" x14ac:dyDescent="0.2">
      <c r="A1832" s="3">
        <v>42546</v>
      </c>
      <c r="B1832" t="s">
        <v>221</v>
      </c>
      <c r="C1832">
        <v>12</v>
      </c>
      <c r="E1832" t="s">
        <v>58</v>
      </c>
      <c r="F1832" t="s">
        <v>59</v>
      </c>
      <c r="G1832" s="2">
        <v>218426.46</v>
      </c>
      <c r="H1832" s="2">
        <v>0</v>
      </c>
    </row>
    <row r="1833" spans="1:8" hidden="1" x14ac:dyDescent="0.2">
      <c r="A1833" s="3">
        <v>42546</v>
      </c>
      <c r="B1833" t="s">
        <v>221</v>
      </c>
      <c r="C1833">
        <v>12</v>
      </c>
      <c r="E1833" t="s">
        <v>100</v>
      </c>
      <c r="F1833" s="4" t="s">
        <v>330</v>
      </c>
      <c r="G1833" s="2">
        <v>19658.38</v>
      </c>
      <c r="H1833" s="2">
        <v>0</v>
      </c>
    </row>
    <row r="1834" spans="1:8" hidden="1" x14ac:dyDescent="0.2">
      <c r="A1834" s="3">
        <v>42546</v>
      </c>
      <c r="B1834" t="s">
        <v>221</v>
      </c>
      <c r="C1834">
        <v>12</v>
      </c>
      <c r="E1834" t="s">
        <v>64</v>
      </c>
      <c r="F1834" t="s">
        <v>63</v>
      </c>
      <c r="G1834" s="2">
        <v>0</v>
      </c>
      <c r="H1834" s="2">
        <v>238084.84000000003</v>
      </c>
    </row>
    <row r="1835" spans="1:8" hidden="1" x14ac:dyDescent="0.2">
      <c r="A1835" s="3">
        <v>42546</v>
      </c>
      <c r="B1835" t="s">
        <v>221</v>
      </c>
      <c r="C1835">
        <v>13</v>
      </c>
      <c r="E1835" t="s">
        <v>58</v>
      </c>
      <c r="F1835" t="s">
        <v>59</v>
      </c>
      <c r="G1835" s="2">
        <v>140905.03</v>
      </c>
      <c r="H1835" s="2">
        <v>0</v>
      </c>
    </row>
    <row r="1836" spans="1:8" hidden="1" x14ac:dyDescent="0.2">
      <c r="A1836" s="3">
        <v>42546</v>
      </c>
      <c r="B1836" t="s">
        <v>221</v>
      </c>
      <c r="C1836">
        <v>13</v>
      </c>
      <c r="E1836" t="s">
        <v>100</v>
      </c>
      <c r="F1836" s="4" t="s">
        <v>330</v>
      </c>
      <c r="G1836" s="2">
        <v>18317.600000000002</v>
      </c>
      <c r="H1836" s="2">
        <v>0</v>
      </c>
    </row>
    <row r="1837" spans="1:8" hidden="1" x14ac:dyDescent="0.2">
      <c r="A1837" s="3">
        <v>42546</v>
      </c>
      <c r="B1837" t="s">
        <v>221</v>
      </c>
      <c r="C1837">
        <v>13</v>
      </c>
      <c r="E1837" t="s">
        <v>64</v>
      </c>
      <c r="F1837" t="s">
        <v>63</v>
      </c>
      <c r="G1837" s="2">
        <v>0</v>
      </c>
      <c r="H1837" s="2">
        <v>159222.63</v>
      </c>
    </row>
    <row r="1838" spans="1:8" hidden="1" x14ac:dyDescent="0.2">
      <c r="A1838" s="3">
        <v>42546</v>
      </c>
      <c r="B1838" t="s">
        <v>221</v>
      </c>
      <c r="C1838">
        <v>14</v>
      </c>
      <c r="E1838" t="s">
        <v>198</v>
      </c>
      <c r="F1838" t="s">
        <v>193</v>
      </c>
      <c r="G1838" s="2">
        <v>210000</v>
      </c>
      <c r="H1838" s="2">
        <v>0</v>
      </c>
    </row>
    <row r="1839" spans="1:8" hidden="1" x14ac:dyDescent="0.2">
      <c r="A1839" s="3">
        <v>42546</v>
      </c>
      <c r="B1839" t="s">
        <v>221</v>
      </c>
      <c r="C1839">
        <v>14</v>
      </c>
      <c r="E1839" t="s">
        <v>10</v>
      </c>
      <c r="F1839" t="s">
        <v>8</v>
      </c>
      <c r="G1839" s="2">
        <v>0</v>
      </c>
      <c r="H1839" s="2">
        <v>210000</v>
      </c>
    </row>
    <row r="1840" spans="1:8" hidden="1" x14ac:dyDescent="0.2">
      <c r="A1840" s="3">
        <v>42546</v>
      </c>
      <c r="B1840" t="s">
        <v>221</v>
      </c>
      <c r="C1840">
        <v>15</v>
      </c>
      <c r="E1840" t="s">
        <v>186</v>
      </c>
      <c r="F1840" s="4" t="s">
        <v>333</v>
      </c>
      <c r="G1840" s="2">
        <v>79245.95</v>
      </c>
      <c r="H1840" s="2">
        <v>0</v>
      </c>
    </row>
    <row r="1841" spans="1:8" hidden="1" x14ac:dyDescent="0.2">
      <c r="A1841" s="3">
        <v>42546</v>
      </c>
      <c r="B1841" t="s">
        <v>221</v>
      </c>
      <c r="C1841">
        <v>15</v>
      </c>
      <c r="E1841" t="s">
        <v>100</v>
      </c>
      <c r="F1841" s="4" t="s">
        <v>330</v>
      </c>
      <c r="G1841" s="2">
        <v>10301.970000000001</v>
      </c>
      <c r="H1841" s="2">
        <v>0</v>
      </c>
    </row>
    <row r="1842" spans="1:8" hidden="1" x14ac:dyDescent="0.2">
      <c r="A1842" s="3">
        <v>42546</v>
      </c>
      <c r="B1842" t="s">
        <v>221</v>
      </c>
      <c r="C1842">
        <v>15</v>
      </c>
      <c r="E1842" t="s">
        <v>10</v>
      </c>
      <c r="F1842" t="s">
        <v>8</v>
      </c>
      <c r="G1842" s="2">
        <v>0</v>
      </c>
      <c r="H1842" s="2">
        <v>89547.92</v>
      </c>
    </row>
    <row r="1843" spans="1:8" hidden="1" x14ac:dyDescent="0.2">
      <c r="A1843" s="3">
        <v>42546</v>
      </c>
      <c r="B1843" t="s">
        <v>221</v>
      </c>
      <c r="C1843">
        <v>16</v>
      </c>
      <c r="E1843" t="s">
        <v>10</v>
      </c>
      <c r="F1843" t="s">
        <v>8</v>
      </c>
      <c r="G1843" s="2">
        <v>210000</v>
      </c>
      <c r="H1843" s="2">
        <v>0</v>
      </c>
    </row>
    <row r="1844" spans="1:8" hidden="1" x14ac:dyDescent="0.2">
      <c r="A1844" s="3">
        <v>42546</v>
      </c>
      <c r="B1844" t="s">
        <v>221</v>
      </c>
      <c r="C1844">
        <v>16</v>
      </c>
      <c r="E1844" t="s">
        <v>6</v>
      </c>
      <c r="F1844" t="s">
        <v>5</v>
      </c>
      <c r="G1844" s="2">
        <v>0</v>
      </c>
      <c r="H1844" s="2">
        <v>210000</v>
      </c>
    </row>
    <row r="1845" spans="1:8" hidden="1" x14ac:dyDescent="0.2">
      <c r="A1845" s="3">
        <v>42546</v>
      </c>
      <c r="B1845" t="s">
        <v>221</v>
      </c>
      <c r="C1845">
        <v>17</v>
      </c>
      <c r="E1845" t="s">
        <v>94</v>
      </c>
      <c r="F1845" s="4" t="s">
        <v>328</v>
      </c>
      <c r="G1845" s="2">
        <v>9814</v>
      </c>
      <c r="H1845" s="2">
        <v>0</v>
      </c>
    </row>
    <row r="1846" spans="1:8" hidden="1" x14ac:dyDescent="0.2">
      <c r="A1846" s="3">
        <v>42546</v>
      </c>
      <c r="B1846" t="s">
        <v>221</v>
      </c>
      <c r="C1846">
        <v>17</v>
      </c>
      <c r="E1846" t="s">
        <v>6</v>
      </c>
      <c r="F1846" t="s">
        <v>5</v>
      </c>
      <c r="G1846" s="2">
        <v>0</v>
      </c>
      <c r="H1846" s="2">
        <v>9814</v>
      </c>
    </row>
    <row r="1847" spans="1:8" hidden="1" x14ac:dyDescent="0.2">
      <c r="A1847" s="3">
        <v>42546</v>
      </c>
      <c r="B1847" t="s">
        <v>221</v>
      </c>
      <c r="C1847">
        <v>18</v>
      </c>
      <c r="E1847" t="s">
        <v>152</v>
      </c>
      <c r="F1847" s="4" t="s">
        <v>333</v>
      </c>
      <c r="G1847" s="2">
        <v>24845.8</v>
      </c>
      <c r="H1847" s="2">
        <v>0</v>
      </c>
    </row>
    <row r="1848" spans="1:8" hidden="1" x14ac:dyDescent="0.2">
      <c r="A1848" s="3">
        <v>42546</v>
      </c>
      <c r="B1848" t="s">
        <v>221</v>
      </c>
      <c r="C1848">
        <v>18</v>
      </c>
      <c r="E1848" t="s">
        <v>152</v>
      </c>
      <c r="F1848" s="4" t="s">
        <v>333</v>
      </c>
      <c r="G1848" s="2">
        <v>31691.38</v>
      </c>
      <c r="H1848" s="2">
        <v>0</v>
      </c>
    </row>
    <row r="1849" spans="1:8" hidden="1" x14ac:dyDescent="0.2">
      <c r="A1849" s="3">
        <v>42546</v>
      </c>
      <c r="B1849" t="s">
        <v>221</v>
      </c>
      <c r="C1849">
        <v>18</v>
      </c>
      <c r="E1849" t="s">
        <v>9</v>
      </c>
      <c r="F1849" t="s">
        <v>8</v>
      </c>
      <c r="G1849" s="2">
        <v>0</v>
      </c>
      <c r="H1849" s="2">
        <v>406</v>
      </c>
    </row>
    <row r="1850" spans="1:8" hidden="1" x14ac:dyDescent="0.2">
      <c r="A1850" s="3">
        <v>42546</v>
      </c>
      <c r="B1850" t="s">
        <v>221</v>
      </c>
      <c r="C1850">
        <v>18</v>
      </c>
      <c r="E1850" t="s">
        <v>6</v>
      </c>
      <c r="F1850" t="s">
        <v>5</v>
      </c>
      <c r="G1850" s="2">
        <v>0</v>
      </c>
      <c r="H1850" s="2">
        <v>24845.8</v>
      </c>
    </row>
    <row r="1851" spans="1:8" hidden="1" x14ac:dyDescent="0.2">
      <c r="A1851" s="3">
        <v>42546</v>
      </c>
      <c r="B1851" t="s">
        <v>221</v>
      </c>
      <c r="C1851">
        <v>18</v>
      </c>
      <c r="E1851" t="s">
        <v>6</v>
      </c>
      <c r="F1851" t="s">
        <v>5</v>
      </c>
      <c r="G1851" s="2">
        <v>0</v>
      </c>
      <c r="H1851" s="2">
        <v>31285.38</v>
      </c>
    </row>
    <row r="1852" spans="1:8" hidden="1" x14ac:dyDescent="0.2">
      <c r="A1852" s="3">
        <v>42546</v>
      </c>
      <c r="B1852" t="s">
        <v>221</v>
      </c>
      <c r="C1852">
        <v>19</v>
      </c>
      <c r="E1852" t="s">
        <v>10</v>
      </c>
      <c r="F1852" t="s">
        <v>8</v>
      </c>
      <c r="G1852" s="2">
        <v>20706</v>
      </c>
      <c r="H1852" s="2">
        <v>0</v>
      </c>
    </row>
    <row r="1853" spans="1:8" hidden="1" x14ac:dyDescent="0.2">
      <c r="A1853" s="3">
        <v>42546</v>
      </c>
      <c r="B1853" t="s">
        <v>221</v>
      </c>
      <c r="C1853">
        <v>19</v>
      </c>
      <c r="E1853" t="s">
        <v>10</v>
      </c>
      <c r="F1853" t="s">
        <v>8</v>
      </c>
      <c r="G1853" s="2">
        <v>37128</v>
      </c>
      <c r="H1853" s="2">
        <v>0</v>
      </c>
    </row>
    <row r="1854" spans="1:8" hidden="1" x14ac:dyDescent="0.2">
      <c r="A1854" s="3">
        <v>42546</v>
      </c>
      <c r="B1854" t="s">
        <v>221</v>
      </c>
      <c r="C1854">
        <v>19</v>
      </c>
      <c r="E1854" t="s">
        <v>6</v>
      </c>
      <c r="F1854" t="s">
        <v>5</v>
      </c>
      <c r="G1854" s="2">
        <v>0</v>
      </c>
      <c r="H1854" s="2">
        <v>20706</v>
      </c>
    </row>
    <row r="1855" spans="1:8" hidden="1" x14ac:dyDescent="0.2">
      <c r="A1855" s="3">
        <v>42546</v>
      </c>
      <c r="B1855" t="s">
        <v>221</v>
      </c>
      <c r="C1855">
        <v>19</v>
      </c>
      <c r="E1855" t="s">
        <v>6</v>
      </c>
      <c r="F1855" t="s">
        <v>5</v>
      </c>
      <c r="G1855" s="2">
        <v>0</v>
      </c>
      <c r="H1855" s="2">
        <v>37128</v>
      </c>
    </row>
    <row r="1856" spans="1:8" hidden="1" x14ac:dyDescent="0.2">
      <c r="A1856" s="3">
        <v>42546</v>
      </c>
      <c r="B1856" t="s">
        <v>221</v>
      </c>
      <c r="C1856">
        <v>19</v>
      </c>
      <c r="E1856" t="s">
        <v>184</v>
      </c>
      <c r="F1856" s="4" t="s">
        <v>333</v>
      </c>
      <c r="G1856" s="2">
        <v>41006</v>
      </c>
      <c r="H1856" s="2">
        <v>0</v>
      </c>
    </row>
    <row r="1857" spans="1:8" hidden="1" x14ac:dyDescent="0.2">
      <c r="A1857" s="3">
        <v>42546</v>
      </c>
      <c r="B1857" t="s">
        <v>221</v>
      </c>
      <c r="C1857">
        <v>19</v>
      </c>
      <c r="E1857" t="s">
        <v>184</v>
      </c>
      <c r="F1857" s="4" t="s">
        <v>333</v>
      </c>
      <c r="G1857" s="2">
        <v>69888</v>
      </c>
      <c r="H1857" s="2">
        <v>0</v>
      </c>
    </row>
    <row r="1858" spans="1:8" hidden="1" x14ac:dyDescent="0.2">
      <c r="A1858" s="3">
        <v>42546</v>
      </c>
      <c r="B1858" t="s">
        <v>221</v>
      </c>
      <c r="C1858">
        <v>19</v>
      </c>
      <c r="E1858" t="s">
        <v>10</v>
      </c>
      <c r="F1858" t="s">
        <v>8</v>
      </c>
      <c r="G1858" s="2">
        <v>0</v>
      </c>
      <c r="H1858" s="2">
        <v>41006</v>
      </c>
    </row>
    <row r="1859" spans="1:8" hidden="1" x14ac:dyDescent="0.2">
      <c r="A1859" s="3">
        <v>42546</v>
      </c>
      <c r="B1859" t="s">
        <v>221</v>
      </c>
      <c r="C1859">
        <v>19</v>
      </c>
      <c r="E1859" t="s">
        <v>10</v>
      </c>
      <c r="F1859" t="s">
        <v>8</v>
      </c>
      <c r="G1859" s="2">
        <v>0</v>
      </c>
      <c r="H1859" s="2">
        <v>69888</v>
      </c>
    </row>
    <row r="1860" spans="1:8" hidden="1" x14ac:dyDescent="0.2">
      <c r="A1860" s="3">
        <v>42546</v>
      </c>
      <c r="B1860" t="s">
        <v>221</v>
      </c>
      <c r="C1860">
        <v>20</v>
      </c>
      <c r="E1860" t="s">
        <v>166</v>
      </c>
      <c r="F1860" s="4" t="s">
        <v>333</v>
      </c>
      <c r="G1860" s="2">
        <v>57750</v>
      </c>
      <c r="H1860" s="2">
        <v>0</v>
      </c>
    </row>
    <row r="1861" spans="1:8" hidden="1" x14ac:dyDescent="0.2">
      <c r="A1861" s="3">
        <v>42546</v>
      </c>
      <c r="B1861" t="s">
        <v>221</v>
      </c>
      <c r="C1861">
        <v>20</v>
      </c>
      <c r="E1861" t="s">
        <v>166</v>
      </c>
      <c r="F1861" s="4" t="s">
        <v>333</v>
      </c>
      <c r="G1861" s="2">
        <v>57750</v>
      </c>
      <c r="H1861" s="2">
        <v>0</v>
      </c>
    </row>
    <row r="1862" spans="1:8" hidden="1" x14ac:dyDescent="0.2">
      <c r="A1862" s="3">
        <v>42546</v>
      </c>
      <c r="B1862" t="s">
        <v>221</v>
      </c>
      <c r="C1862">
        <v>20</v>
      </c>
      <c r="E1862" t="s">
        <v>166</v>
      </c>
      <c r="F1862" s="4" t="s">
        <v>333</v>
      </c>
      <c r="G1862" s="2">
        <v>24640</v>
      </c>
      <c r="H1862" s="2">
        <v>0</v>
      </c>
    </row>
    <row r="1863" spans="1:8" hidden="1" x14ac:dyDescent="0.2">
      <c r="A1863" s="3">
        <v>42546</v>
      </c>
      <c r="B1863" t="s">
        <v>221</v>
      </c>
      <c r="C1863">
        <v>20</v>
      </c>
      <c r="E1863" t="s">
        <v>166</v>
      </c>
      <c r="F1863" s="4" t="s">
        <v>333</v>
      </c>
      <c r="G1863" s="2">
        <v>56210</v>
      </c>
      <c r="H1863" s="2">
        <v>0</v>
      </c>
    </row>
    <row r="1864" spans="1:8" hidden="1" x14ac:dyDescent="0.2">
      <c r="A1864" s="3">
        <v>42546</v>
      </c>
      <c r="B1864" t="s">
        <v>221</v>
      </c>
      <c r="C1864">
        <v>20</v>
      </c>
      <c r="E1864" t="s">
        <v>166</v>
      </c>
      <c r="F1864" s="4" t="s">
        <v>333</v>
      </c>
      <c r="G1864" s="2">
        <v>46200</v>
      </c>
      <c r="H1864" s="2">
        <v>0</v>
      </c>
    </row>
    <row r="1865" spans="1:8" hidden="1" x14ac:dyDescent="0.2">
      <c r="A1865" s="3">
        <v>42546</v>
      </c>
      <c r="B1865" t="s">
        <v>221</v>
      </c>
      <c r="C1865">
        <v>20</v>
      </c>
      <c r="E1865" t="s">
        <v>166</v>
      </c>
      <c r="F1865" s="4" t="s">
        <v>333</v>
      </c>
      <c r="G1865" s="2">
        <v>61600</v>
      </c>
      <c r="H1865" s="2">
        <v>0</v>
      </c>
    </row>
    <row r="1866" spans="1:8" hidden="1" x14ac:dyDescent="0.2">
      <c r="A1866" s="3">
        <v>42546</v>
      </c>
      <c r="B1866" t="s">
        <v>221</v>
      </c>
      <c r="C1866">
        <v>20</v>
      </c>
      <c r="E1866" t="s">
        <v>6</v>
      </c>
      <c r="F1866" t="s">
        <v>5</v>
      </c>
      <c r="G1866" s="2">
        <v>0</v>
      </c>
      <c r="H1866" s="2">
        <v>304150</v>
      </c>
    </row>
    <row r="1867" spans="1:8" hidden="1" x14ac:dyDescent="0.2">
      <c r="A1867" s="3">
        <v>42546</v>
      </c>
      <c r="B1867" t="s">
        <v>221</v>
      </c>
      <c r="C1867">
        <v>21</v>
      </c>
      <c r="E1867" t="s">
        <v>154</v>
      </c>
      <c r="F1867" s="4" t="s">
        <v>333</v>
      </c>
      <c r="G1867" s="2">
        <v>13044.36</v>
      </c>
      <c r="H1867" s="2">
        <v>0</v>
      </c>
    </row>
    <row r="1868" spans="1:8" hidden="1" x14ac:dyDescent="0.2">
      <c r="A1868" s="3">
        <v>42546</v>
      </c>
      <c r="B1868" t="s">
        <v>221</v>
      </c>
      <c r="C1868">
        <v>21</v>
      </c>
      <c r="E1868" t="s">
        <v>100</v>
      </c>
      <c r="F1868" s="4" t="s">
        <v>330</v>
      </c>
      <c r="G1868" s="2">
        <v>24.01</v>
      </c>
      <c r="H1868" s="2">
        <v>0</v>
      </c>
    </row>
    <row r="1869" spans="1:8" hidden="1" x14ac:dyDescent="0.2">
      <c r="A1869" s="3">
        <v>42546</v>
      </c>
      <c r="B1869" t="s">
        <v>221</v>
      </c>
      <c r="C1869">
        <v>21</v>
      </c>
      <c r="E1869" t="s">
        <v>182</v>
      </c>
      <c r="F1869" s="4" t="s">
        <v>333</v>
      </c>
      <c r="G1869" s="2">
        <v>10672.9</v>
      </c>
      <c r="H1869" s="2">
        <v>0</v>
      </c>
    </row>
    <row r="1870" spans="1:8" hidden="1" x14ac:dyDescent="0.2">
      <c r="A1870" s="3">
        <v>42546</v>
      </c>
      <c r="B1870" t="s">
        <v>221</v>
      </c>
      <c r="C1870">
        <v>21</v>
      </c>
      <c r="E1870" t="s">
        <v>186</v>
      </c>
      <c r="F1870" s="4" t="s">
        <v>333</v>
      </c>
      <c r="G1870" s="2">
        <v>125354.81000000001</v>
      </c>
      <c r="H1870" s="2">
        <v>0</v>
      </c>
    </row>
    <row r="1871" spans="1:8" hidden="1" x14ac:dyDescent="0.2">
      <c r="A1871" s="3">
        <v>42546</v>
      </c>
      <c r="B1871" t="s">
        <v>221</v>
      </c>
      <c r="C1871">
        <v>21</v>
      </c>
      <c r="E1871" t="s">
        <v>194</v>
      </c>
      <c r="F1871" t="s">
        <v>193</v>
      </c>
      <c r="G1871" s="2">
        <v>2193.1</v>
      </c>
      <c r="H1871" s="2">
        <v>0</v>
      </c>
    </row>
    <row r="1872" spans="1:8" hidden="1" x14ac:dyDescent="0.2">
      <c r="A1872" s="3">
        <v>42546</v>
      </c>
      <c r="B1872" t="s">
        <v>221</v>
      </c>
      <c r="C1872">
        <v>21</v>
      </c>
      <c r="E1872" t="s">
        <v>162</v>
      </c>
      <c r="F1872" s="4" t="s">
        <v>333</v>
      </c>
      <c r="G1872" s="2">
        <v>12590.199999999999</v>
      </c>
      <c r="H1872" s="2">
        <v>0</v>
      </c>
    </row>
    <row r="1873" spans="1:8" hidden="1" x14ac:dyDescent="0.2">
      <c r="A1873" s="3">
        <v>42546</v>
      </c>
      <c r="B1873" t="s">
        <v>221</v>
      </c>
      <c r="C1873">
        <v>21</v>
      </c>
      <c r="E1873" t="s">
        <v>174</v>
      </c>
      <c r="F1873" s="4" t="s">
        <v>333</v>
      </c>
      <c r="G1873" s="2">
        <v>28049</v>
      </c>
      <c r="H1873" s="2">
        <v>0</v>
      </c>
    </row>
    <row r="1874" spans="1:8" hidden="1" x14ac:dyDescent="0.2">
      <c r="A1874" s="3">
        <v>42546</v>
      </c>
      <c r="B1874" t="s">
        <v>221</v>
      </c>
      <c r="C1874">
        <v>21</v>
      </c>
      <c r="E1874" t="s">
        <v>184</v>
      </c>
      <c r="F1874" s="4" t="s">
        <v>333</v>
      </c>
      <c r="G1874" s="2">
        <v>4452</v>
      </c>
      <c r="H1874" s="2">
        <v>0</v>
      </c>
    </row>
    <row r="1875" spans="1:8" hidden="1" x14ac:dyDescent="0.2">
      <c r="A1875" s="3">
        <v>42546</v>
      </c>
      <c r="B1875" t="s">
        <v>221</v>
      </c>
      <c r="C1875">
        <v>21</v>
      </c>
      <c r="E1875" t="s">
        <v>58</v>
      </c>
      <c r="F1875" t="s">
        <v>59</v>
      </c>
      <c r="G1875" s="2">
        <v>1691.48</v>
      </c>
      <c r="H1875" s="2">
        <v>0</v>
      </c>
    </row>
    <row r="1876" spans="1:8" hidden="1" x14ac:dyDescent="0.2">
      <c r="A1876" s="3">
        <v>42546</v>
      </c>
      <c r="B1876" t="s">
        <v>221</v>
      </c>
      <c r="C1876">
        <v>21</v>
      </c>
      <c r="E1876" t="s">
        <v>170</v>
      </c>
      <c r="F1876" s="4" t="s">
        <v>333</v>
      </c>
      <c r="G1876" s="2">
        <v>8219.33</v>
      </c>
      <c r="H1876" s="2">
        <v>0</v>
      </c>
    </row>
    <row r="1877" spans="1:8" hidden="1" x14ac:dyDescent="0.2">
      <c r="A1877" s="3">
        <v>42546</v>
      </c>
      <c r="B1877" t="s">
        <v>221</v>
      </c>
      <c r="C1877">
        <v>21</v>
      </c>
      <c r="E1877" t="s">
        <v>172</v>
      </c>
      <c r="F1877" s="4" t="s">
        <v>333</v>
      </c>
      <c r="G1877" s="2">
        <v>65.8</v>
      </c>
      <c r="H1877" s="2">
        <v>0</v>
      </c>
    </row>
    <row r="1878" spans="1:8" hidden="1" x14ac:dyDescent="0.2">
      <c r="A1878" s="3">
        <v>42546</v>
      </c>
      <c r="B1878" t="s">
        <v>221</v>
      </c>
      <c r="C1878">
        <v>21</v>
      </c>
      <c r="E1878" t="s">
        <v>6</v>
      </c>
      <c r="F1878" t="s">
        <v>5</v>
      </c>
      <c r="G1878" s="2">
        <v>0</v>
      </c>
      <c r="H1878" s="2">
        <v>206356.99</v>
      </c>
    </row>
    <row r="1879" spans="1:8" hidden="1" x14ac:dyDescent="0.2">
      <c r="A1879" s="3">
        <v>42546</v>
      </c>
      <c r="B1879" t="s">
        <v>221</v>
      </c>
      <c r="C1879">
        <v>22</v>
      </c>
      <c r="E1879" t="s">
        <v>154</v>
      </c>
      <c r="F1879" s="4" t="s">
        <v>333</v>
      </c>
      <c r="G1879" s="2">
        <v>4025</v>
      </c>
      <c r="H1879" s="2">
        <v>0</v>
      </c>
    </row>
    <row r="1880" spans="1:8" hidden="1" x14ac:dyDescent="0.2">
      <c r="A1880" s="3">
        <v>42546</v>
      </c>
      <c r="B1880" t="s">
        <v>221</v>
      </c>
      <c r="C1880">
        <v>22</v>
      </c>
      <c r="E1880" t="s">
        <v>182</v>
      </c>
      <c r="F1880" s="4" t="s">
        <v>333</v>
      </c>
      <c r="G1880" s="2">
        <v>623</v>
      </c>
      <c r="H1880" s="2">
        <v>0</v>
      </c>
    </row>
    <row r="1881" spans="1:8" hidden="1" x14ac:dyDescent="0.2">
      <c r="A1881" s="3">
        <v>42546</v>
      </c>
      <c r="B1881" t="s">
        <v>221</v>
      </c>
      <c r="C1881">
        <v>22</v>
      </c>
      <c r="E1881" t="s">
        <v>180</v>
      </c>
      <c r="F1881" s="4" t="s">
        <v>333</v>
      </c>
      <c r="G1881" s="2">
        <v>54580.329999999994</v>
      </c>
      <c r="H1881" s="2">
        <v>0</v>
      </c>
    </row>
    <row r="1882" spans="1:8" hidden="1" x14ac:dyDescent="0.2">
      <c r="A1882" s="3">
        <v>42546</v>
      </c>
      <c r="B1882" t="s">
        <v>221</v>
      </c>
      <c r="C1882">
        <v>22</v>
      </c>
      <c r="E1882" t="s">
        <v>162</v>
      </c>
      <c r="F1882" s="4" t="s">
        <v>333</v>
      </c>
      <c r="G1882" s="2">
        <v>5852</v>
      </c>
      <c r="H1882" s="2">
        <v>0</v>
      </c>
    </row>
    <row r="1883" spans="1:8" hidden="1" x14ac:dyDescent="0.2">
      <c r="A1883" s="3">
        <v>42546</v>
      </c>
      <c r="B1883" t="s">
        <v>221</v>
      </c>
      <c r="C1883">
        <v>22</v>
      </c>
      <c r="E1883" t="s">
        <v>174</v>
      </c>
      <c r="F1883" s="4" t="s">
        <v>333</v>
      </c>
      <c r="G1883" s="2">
        <v>8024.3799999999992</v>
      </c>
      <c r="H1883" s="2">
        <v>0</v>
      </c>
    </row>
    <row r="1884" spans="1:8" hidden="1" x14ac:dyDescent="0.2">
      <c r="A1884" s="3">
        <v>42546</v>
      </c>
      <c r="B1884" t="s">
        <v>221</v>
      </c>
      <c r="C1884">
        <v>22</v>
      </c>
      <c r="E1884" t="s">
        <v>184</v>
      </c>
      <c r="F1884" s="4" t="s">
        <v>333</v>
      </c>
      <c r="G1884" s="2">
        <v>40264</v>
      </c>
      <c r="H1884" s="2">
        <v>0</v>
      </c>
    </row>
    <row r="1885" spans="1:8" hidden="1" x14ac:dyDescent="0.2">
      <c r="A1885" s="3">
        <v>42546</v>
      </c>
      <c r="B1885" t="s">
        <v>221</v>
      </c>
      <c r="C1885">
        <v>22</v>
      </c>
      <c r="E1885" t="s">
        <v>172</v>
      </c>
      <c r="F1885" s="4" t="s">
        <v>333</v>
      </c>
      <c r="G1885" s="2">
        <v>98</v>
      </c>
      <c r="H1885" s="2">
        <v>0</v>
      </c>
    </row>
    <row r="1886" spans="1:8" hidden="1" x14ac:dyDescent="0.2">
      <c r="A1886" s="3">
        <v>42546</v>
      </c>
      <c r="B1886" t="s">
        <v>221</v>
      </c>
      <c r="C1886">
        <v>22</v>
      </c>
      <c r="E1886" t="s">
        <v>6</v>
      </c>
      <c r="F1886" t="s">
        <v>5</v>
      </c>
      <c r="G1886" s="2">
        <v>0</v>
      </c>
      <c r="H1886" s="2">
        <v>113466.71</v>
      </c>
    </row>
    <row r="1887" spans="1:8" hidden="1" x14ac:dyDescent="0.2">
      <c r="A1887" s="3">
        <v>42546</v>
      </c>
      <c r="B1887" t="s">
        <v>221</v>
      </c>
      <c r="C1887">
        <v>23</v>
      </c>
      <c r="E1887" t="s">
        <v>154</v>
      </c>
      <c r="F1887" s="4" t="s">
        <v>333</v>
      </c>
      <c r="G1887" s="2">
        <v>7693</v>
      </c>
      <c r="H1887" s="2">
        <v>0</v>
      </c>
    </row>
    <row r="1888" spans="1:8" hidden="1" x14ac:dyDescent="0.2">
      <c r="A1888" s="3">
        <v>42546</v>
      </c>
      <c r="B1888" t="s">
        <v>221</v>
      </c>
      <c r="C1888">
        <v>23</v>
      </c>
      <c r="E1888" t="s">
        <v>182</v>
      </c>
      <c r="F1888" s="4" t="s">
        <v>333</v>
      </c>
      <c r="G1888" s="2">
        <v>2968</v>
      </c>
      <c r="H1888" s="2">
        <v>0</v>
      </c>
    </row>
    <row r="1889" spans="1:8" hidden="1" x14ac:dyDescent="0.2">
      <c r="A1889" s="3">
        <v>42546</v>
      </c>
      <c r="B1889" t="s">
        <v>221</v>
      </c>
      <c r="C1889">
        <v>23</v>
      </c>
      <c r="E1889" t="s">
        <v>201</v>
      </c>
      <c r="F1889" t="s">
        <v>193</v>
      </c>
      <c r="G1889" s="2">
        <v>1893.8500000000001</v>
      </c>
      <c r="H1889" s="2">
        <v>0</v>
      </c>
    </row>
    <row r="1890" spans="1:8" hidden="1" x14ac:dyDescent="0.2">
      <c r="A1890" s="3">
        <v>42546</v>
      </c>
      <c r="B1890" t="s">
        <v>221</v>
      </c>
      <c r="C1890">
        <v>23</v>
      </c>
      <c r="E1890" t="s">
        <v>184</v>
      </c>
      <c r="F1890" s="4" t="s">
        <v>333</v>
      </c>
      <c r="G1890" s="2">
        <v>895.86</v>
      </c>
      <c r="H1890" s="2">
        <v>0</v>
      </c>
    </row>
    <row r="1891" spans="1:8" hidden="1" x14ac:dyDescent="0.2">
      <c r="A1891" s="3">
        <v>42546</v>
      </c>
      <c r="B1891" t="s">
        <v>221</v>
      </c>
      <c r="C1891">
        <v>23</v>
      </c>
      <c r="E1891" t="s">
        <v>194</v>
      </c>
      <c r="F1891" t="s">
        <v>193</v>
      </c>
      <c r="G1891" s="2">
        <v>83762</v>
      </c>
      <c r="H1891" s="2">
        <v>0</v>
      </c>
    </row>
    <row r="1892" spans="1:8" hidden="1" x14ac:dyDescent="0.2">
      <c r="A1892" s="3">
        <v>42546</v>
      </c>
      <c r="B1892" t="s">
        <v>221</v>
      </c>
      <c r="C1892">
        <v>23</v>
      </c>
      <c r="E1892" t="s">
        <v>6</v>
      </c>
      <c r="F1892" t="s">
        <v>5</v>
      </c>
      <c r="G1892" s="2">
        <v>0</v>
      </c>
      <c r="H1892" s="2">
        <v>97212.71</v>
      </c>
    </row>
    <row r="1893" spans="1:8" hidden="1" x14ac:dyDescent="0.2">
      <c r="A1893" s="3">
        <v>42546</v>
      </c>
      <c r="B1893" t="s">
        <v>221</v>
      </c>
      <c r="C1893">
        <v>24</v>
      </c>
      <c r="E1893" t="s">
        <v>154</v>
      </c>
      <c r="F1893" s="4" t="s">
        <v>333</v>
      </c>
      <c r="G1893" s="2">
        <v>9817.15</v>
      </c>
      <c r="H1893" s="2">
        <v>0</v>
      </c>
    </row>
    <row r="1894" spans="1:8" hidden="1" x14ac:dyDescent="0.2">
      <c r="A1894" s="3">
        <v>42546</v>
      </c>
      <c r="B1894" t="s">
        <v>221</v>
      </c>
      <c r="C1894">
        <v>24</v>
      </c>
      <c r="E1894" t="s">
        <v>170</v>
      </c>
      <c r="F1894" s="4" t="s">
        <v>333</v>
      </c>
      <c r="G1894" s="2">
        <v>61838</v>
      </c>
      <c r="H1894" s="2">
        <v>0</v>
      </c>
    </row>
    <row r="1895" spans="1:8" hidden="1" x14ac:dyDescent="0.2">
      <c r="A1895" s="3">
        <v>42546</v>
      </c>
      <c r="B1895" t="s">
        <v>221</v>
      </c>
      <c r="C1895">
        <v>24</v>
      </c>
      <c r="E1895" t="s">
        <v>202</v>
      </c>
      <c r="F1895" t="s">
        <v>193</v>
      </c>
      <c r="G1895" s="2">
        <v>8686.0199999999986</v>
      </c>
      <c r="H1895" s="2">
        <v>0</v>
      </c>
    </row>
    <row r="1896" spans="1:8" hidden="1" x14ac:dyDescent="0.2">
      <c r="A1896" s="3">
        <v>42546</v>
      </c>
      <c r="B1896" t="s">
        <v>221</v>
      </c>
      <c r="C1896">
        <v>24</v>
      </c>
      <c r="E1896" t="s">
        <v>201</v>
      </c>
      <c r="F1896" t="s">
        <v>193</v>
      </c>
      <c r="G1896" s="2">
        <v>15088.710000000001</v>
      </c>
      <c r="H1896" s="2">
        <v>0</v>
      </c>
    </row>
    <row r="1897" spans="1:8" hidden="1" x14ac:dyDescent="0.2">
      <c r="A1897" s="3">
        <v>42546</v>
      </c>
      <c r="B1897" t="s">
        <v>221</v>
      </c>
      <c r="C1897">
        <v>24</v>
      </c>
      <c r="E1897" t="s">
        <v>180</v>
      </c>
      <c r="F1897" s="4" t="s">
        <v>333</v>
      </c>
      <c r="G1897" s="2">
        <v>15316</v>
      </c>
      <c r="H1897" s="2">
        <v>0</v>
      </c>
    </row>
    <row r="1898" spans="1:8" hidden="1" x14ac:dyDescent="0.2">
      <c r="A1898" s="3">
        <v>42546</v>
      </c>
      <c r="B1898" t="s">
        <v>221</v>
      </c>
      <c r="C1898">
        <v>24</v>
      </c>
      <c r="E1898" t="s">
        <v>182</v>
      </c>
      <c r="F1898" s="4" t="s">
        <v>333</v>
      </c>
      <c r="G1898" s="2">
        <v>14000</v>
      </c>
      <c r="H1898" s="2">
        <v>0</v>
      </c>
    </row>
    <row r="1899" spans="1:8" hidden="1" x14ac:dyDescent="0.2">
      <c r="A1899" s="3">
        <v>42546</v>
      </c>
      <c r="B1899" t="s">
        <v>221</v>
      </c>
      <c r="C1899">
        <v>24</v>
      </c>
      <c r="E1899" t="s">
        <v>162</v>
      </c>
      <c r="F1899" s="4" t="s">
        <v>333</v>
      </c>
      <c r="G1899" s="2">
        <v>62.370000000000005</v>
      </c>
      <c r="H1899" s="2">
        <v>0</v>
      </c>
    </row>
    <row r="1900" spans="1:8" hidden="1" x14ac:dyDescent="0.2">
      <c r="A1900" s="3">
        <v>42546</v>
      </c>
      <c r="B1900" t="s">
        <v>221</v>
      </c>
      <c r="C1900">
        <v>24</v>
      </c>
      <c r="E1900" t="s">
        <v>184</v>
      </c>
      <c r="F1900" s="4" t="s">
        <v>333</v>
      </c>
      <c r="G1900" s="2">
        <v>1582</v>
      </c>
      <c r="H1900" s="2">
        <v>0</v>
      </c>
    </row>
    <row r="1901" spans="1:8" hidden="1" x14ac:dyDescent="0.2">
      <c r="A1901" s="3">
        <v>42546</v>
      </c>
      <c r="B1901" t="s">
        <v>221</v>
      </c>
      <c r="C1901">
        <v>24</v>
      </c>
      <c r="E1901" t="s">
        <v>194</v>
      </c>
      <c r="F1901" t="s">
        <v>193</v>
      </c>
      <c r="G1901" s="2">
        <v>2292.9899999999998</v>
      </c>
      <c r="H1901" s="2">
        <v>0</v>
      </c>
    </row>
    <row r="1902" spans="1:8" hidden="1" x14ac:dyDescent="0.2">
      <c r="A1902" s="3">
        <v>42546</v>
      </c>
      <c r="B1902" t="s">
        <v>221</v>
      </c>
      <c r="C1902">
        <v>24</v>
      </c>
      <c r="E1902" t="s">
        <v>56</v>
      </c>
      <c r="F1902" t="s">
        <v>47</v>
      </c>
      <c r="G1902" s="2">
        <v>2901.78</v>
      </c>
      <c r="H1902" s="2">
        <v>0</v>
      </c>
    </row>
    <row r="1903" spans="1:8" hidden="1" x14ac:dyDescent="0.2">
      <c r="A1903" s="3">
        <v>42546</v>
      </c>
      <c r="B1903" t="s">
        <v>221</v>
      </c>
      <c r="C1903">
        <v>24</v>
      </c>
      <c r="E1903" t="s">
        <v>6</v>
      </c>
      <c r="F1903" t="s">
        <v>5</v>
      </c>
      <c r="G1903" s="2">
        <v>0</v>
      </c>
      <c r="H1903" s="2">
        <v>131585.02000000002</v>
      </c>
    </row>
    <row r="1904" spans="1:8" hidden="1" x14ac:dyDescent="0.2">
      <c r="A1904" s="3">
        <v>42546</v>
      </c>
      <c r="B1904" t="s">
        <v>221</v>
      </c>
      <c r="C1904">
        <v>25</v>
      </c>
      <c r="E1904" t="s">
        <v>94</v>
      </c>
      <c r="F1904" s="4" t="s">
        <v>328</v>
      </c>
      <c r="G1904" s="2">
        <v>-12600</v>
      </c>
      <c r="H1904" s="2">
        <v>0</v>
      </c>
    </row>
    <row r="1905" spans="1:8" hidden="1" x14ac:dyDescent="0.2">
      <c r="A1905" s="3">
        <v>42546</v>
      </c>
      <c r="B1905" t="s">
        <v>221</v>
      </c>
      <c r="C1905">
        <v>25</v>
      </c>
      <c r="E1905" t="s">
        <v>6</v>
      </c>
      <c r="F1905" t="s">
        <v>5</v>
      </c>
      <c r="G1905" s="2">
        <v>0</v>
      </c>
      <c r="H1905" s="2">
        <v>-12600</v>
      </c>
    </row>
    <row r="1906" spans="1:8" hidden="1" x14ac:dyDescent="0.2">
      <c r="A1906" s="3">
        <v>42551</v>
      </c>
      <c r="B1906" t="s">
        <v>221</v>
      </c>
      <c r="C1906">
        <v>26</v>
      </c>
      <c r="E1906" t="s">
        <v>6</v>
      </c>
      <c r="F1906" t="s">
        <v>5</v>
      </c>
      <c r="G1906" s="2">
        <v>30761.5</v>
      </c>
      <c r="H1906" s="2">
        <v>0</v>
      </c>
    </row>
    <row r="1907" spans="1:8" hidden="1" x14ac:dyDescent="0.2">
      <c r="A1907" s="3">
        <v>42551</v>
      </c>
      <c r="B1907" t="s">
        <v>221</v>
      </c>
      <c r="C1907">
        <v>26</v>
      </c>
      <c r="E1907" t="s">
        <v>208</v>
      </c>
      <c r="F1907" t="s">
        <v>205</v>
      </c>
      <c r="G1907" s="2">
        <v>-30761.5</v>
      </c>
      <c r="H1907" s="2">
        <v>0</v>
      </c>
    </row>
    <row r="1908" spans="1:8" hidden="1" x14ac:dyDescent="0.2">
      <c r="A1908" s="3">
        <v>42551</v>
      </c>
      <c r="B1908" t="s">
        <v>221</v>
      </c>
      <c r="C1908">
        <v>27</v>
      </c>
      <c r="E1908" t="s">
        <v>206</v>
      </c>
      <c r="F1908" t="s">
        <v>205</v>
      </c>
      <c r="G1908" s="2">
        <v>2485</v>
      </c>
      <c r="H1908" s="2">
        <v>0</v>
      </c>
    </row>
    <row r="1909" spans="1:8" hidden="1" x14ac:dyDescent="0.2">
      <c r="A1909" s="3">
        <v>42551</v>
      </c>
      <c r="B1909" t="s">
        <v>221</v>
      </c>
      <c r="C1909">
        <v>27</v>
      </c>
      <c r="E1909" t="s">
        <v>6</v>
      </c>
      <c r="F1909" t="s">
        <v>5</v>
      </c>
      <c r="G1909" s="2">
        <v>0</v>
      </c>
      <c r="H1909" s="2">
        <v>70</v>
      </c>
    </row>
    <row r="1910" spans="1:8" hidden="1" x14ac:dyDescent="0.2">
      <c r="A1910" s="3">
        <v>42551</v>
      </c>
      <c r="B1910" t="s">
        <v>221</v>
      </c>
      <c r="C1910">
        <v>27</v>
      </c>
      <c r="E1910" t="s">
        <v>6</v>
      </c>
      <c r="F1910" t="s">
        <v>5</v>
      </c>
      <c r="G1910" s="2">
        <v>0</v>
      </c>
      <c r="H1910" s="2">
        <v>42</v>
      </c>
    </row>
    <row r="1911" spans="1:8" hidden="1" x14ac:dyDescent="0.2">
      <c r="A1911" s="3">
        <v>42551</v>
      </c>
      <c r="B1911" t="s">
        <v>221</v>
      </c>
      <c r="C1911">
        <v>27</v>
      </c>
      <c r="E1911" t="s">
        <v>6</v>
      </c>
      <c r="F1911" t="s">
        <v>5</v>
      </c>
      <c r="G1911" s="2">
        <v>0</v>
      </c>
      <c r="H1911" s="2">
        <v>504</v>
      </c>
    </row>
    <row r="1912" spans="1:8" hidden="1" x14ac:dyDescent="0.2">
      <c r="A1912" s="3">
        <v>42551</v>
      </c>
      <c r="B1912" t="s">
        <v>221</v>
      </c>
      <c r="C1912">
        <v>27</v>
      </c>
      <c r="E1912" t="s">
        <v>6</v>
      </c>
      <c r="F1912" t="s">
        <v>5</v>
      </c>
      <c r="G1912" s="2">
        <v>0</v>
      </c>
      <c r="H1912" s="2">
        <v>1400</v>
      </c>
    </row>
    <row r="1913" spans="1:8" hidden="1" x14ac:dyDescent="0.2">
      <c r="A1913" s="3">
        <v>42551</v>
      </c>
      <c r="B1913" t="s">
        <v>221</v>
      </c>
      <c r="C1913">
        <v>27</v>
      </c>
      <c r="E1913" t="s">
        <v>6</v>
      </c>
      <c r="F1913" t="s">
        <v>5</v>
      </c>
      <c r="G1913" s="2">
        <v>0</v>
      </c>
      <c r="H1913" s="2">
        <v>105</v>
      </c>
    </row>
    <row r="1914" spans="1:8" hidden="1" x14ac:dyDescent="0.2">
      <c r="A1914" s="3">
        <v>42551</v>
      </c>
      <c r="B1914" t="s">
        <v>221</v>
      </c>
      <c r="C1914">
        <v>27</v>
      </c>
      <c r="E1914" t="s">
        <v>6</v>
      </c>
      <c r="F1914" t="s">
        <v>5</v>
      </c>
      <c r="G1914" s="2">
        <v>0</v>
      </c>
      <c r="H1914" s="2">
        <v>294</v>
      </c>
    </row>
    <row r="1915" spans="1:8" hidden="1" x14ac:dyDescent="0.2">
      <c r="A1915" s="3">
        <v>42551</v>
      </c>
      <c r="B1915" t="s">
        <v>221</v>
      </c>
      <c r="C1915">
        <v>27</v>
      </c>
      <c r="E1915" t="s">
        <v>6</v>
      </c>
      <c r="F1915" t="s">
        <v>5</v>
      </c>
      <c r="G1915" s="2">
        <v>0</v>
      </c>
      <c r="H1915" s="2">
        <v>70</v>
      </c>
    </row>
    <row r="1916" spans="1:8" hidden="1" x14ac:dyDescent="0.2">
      <c r="A1916" s="3">
        <v>42551</v>
      </c>
      <c r="B1916" t="s">
        <v>221</v>
      </c>
      <c r="C1916">
        <v>28</v>
      </c>
      <c r="E1916" t="s">
        <v>110</v>
      </c>
      <c r="F1916" s="4" t="s">
        <v>330</v>
      </c>
      <c r="G1916" s="2">
        <v>176811.53</v>
      </c>
      <c r="H1916" s="2">
        <v>0</v>
      </c>
    </row>
    <row r="1917" spans="1:8" hidden="1" x14ac:dyDescent="0.2">
      <c r="A1917" s="3">
        <v>42551</v>
      </c>
      <c r="B1917" t="s">
        <v>221</v>
      </c>
      <c r="C1917">
        <v>28</v>
      </c>
      <c r="E1917" t="s">
        <v>6</v>
      </c>
      <c r="F1917" t="s">
        <v>5</v>
      </c>
      <c r="G1917" s="2">
        <v>0</v>
      </c>
      <c r="H1917" s="2">
        <v>176811.53</v>
      </c>
    </row>
    <row r="1918" spans="1:8" hidden="1" x14ac:dyDescent="0.2">
      <c r="A1918" s="3">
        <v>42551</v>
      </c>
      <c r="B1918" t="s">
        <v>221</v>
      </c>
      <c r="C1918">
        <v>29</v>
      </c>
      <c r="E1918" t="s">
        <v>104</v>
      </c>
      <c r="F1918" s="4" t="s">
        <v>330</v>
      </c>
      <c r="G1918" s="2">
        <v>137553.92000000001</v>
      </c>
      <c r="H1918" s="2">
        <v>0</v>
      </c>
    </row>
    <row r="1919" spans="1:8" hidden="1" x14ac:dyDescent="0.2">
      <c r="A1919" s="3">
        <v>42551</v>
      </c>
      <c r="B1919" t="s">
        <v>221</v>
      </c>
      <c r="C1919">
        <v>29</v>
      </c>
      <c r="E1919" t="s">
        <v>108</v>
      </c>
      <c r="F1919" s="4" t="s">
        <v>330</v>
      </c>
      <c r="G1919" s="2">
        <v>9628.7799999999988</v>
      </c>
      <c r="H1919" s="2">
        <v>0</v>
      </c>
    </row>
    <row r="1920" spans="1:8" hidden="1" x14ac:dyDescent="0.2">
      <c r="A1920" s="3">
        <v>42551</v>
      </c>
      <c r="B1920" t="s">
        <v>221</v>
      </c>
      <c r="C1920">
        <v>29</v>
      </c>
      <c r="E1920" t="s">
        <v>112</v>
      </c>
      <c r="F1920" s="4" t="s">
        <v>330</v>
      </c>
      <c r="G1920" s="2">
        <v>4126.6399999999994</v>
      </c>
      <c r="H1920" s="2">
        <v>0</v>
      </c>
    </row>
    <row r="1921" spans="1:8" hidden="1" x14ac:dyDescent="0.2">
      <c r="A1921" s="3">
        <v>42551</v>
      </c>
      <c r="B1921" t="s">
        <v>221</v>
      </c>
      <c r="C1921">
        <v>29</v>
      </c>
      <c r="E1921" t="s">
        <v>114</v>
      </c>
      <c r="F1921" s="4" t="s">
        <v>330</v>
      </c>
      <c r="G1921" s="2">
        <v>2751.0699999999997</v>
      </c>
      <c r="H1921" s="2">
        <v>0</v>
      </c>
    </row>
    <row r="1922" spans="1:8" hidden="1" x14ac:dyDescent="0.2">
      <c r="A1922" s="3">
        <v>42551</v>
      </c>
      <c r="B1922" t="s">
        <v>221</v>
      </c>
      <c r="C1922">
        <v>29</v>
      </c>
      <c r="E1922" t="s">
        <v>6</v>
      </c>
      <c r="F1922" t="s">
        <v>5</v>
      </c>
      <c r="G1922" s="2">
        <v>0</v>
      </c>
      <c r="H1922" s="2">
        <v>154060.41</v>
      </c>
    </row>
    <row r="1923" spans="1:8" hidden="1" x14ac:dyDescent="0.2">
      <c r="A1923" s="3">
        <v>42551</v>
      </c>
      <c r="B1923" t="s">
        <v>221</v>
      </c>
      <c r="C1923">
        <v>30</v>
      </c>
      <c r="E1923" t="s">
        <v>48</v>
      </c>
      <c r="F1923" t="s">
        <v>47</v>
      </c>
      <c r="G1923" s="2">
        <v>92945.510000000009</v>
      </c>
      <c r="H1923" s="2">
        <v>0</v>
      </c>
    </row>
    <row r="1924" spans="1:8" hidden="1" x14ac:dyDescent="0.2">
      <c r="A1924" s="3">
        <v>42551</v>
      </c>
      <c r="B1924" t="s">
        <v>221</v>
      </c>
      <c r="C1924">
        <v>30</v>
      </c>
      <c r="E1924" t="s">
        <v>158</v>
      </c>
      <c r="F1924" s="4" t="s">
        <v>333</v>
      </c>
      <c r="G1924" s="2">
        <v>159704.51</v>
      </c>
      <c r="H1924" s="2">
        <v>0</v>
      </c>
    </row>
    <row r="1925" spans="1:8" hidden="1" x14ac:dyDescent="0.2">
      <c r="A1925" s="3">
        <v>42551</v>
      </c>
      <c r="B1925" t="s">
        <v>221</v>
      </c>
      <c r="C1925">
        <v>30</v>
      </c>
      <c r="E1925" t="s">
        <v>195</v>
      </c>
      <c r="F1925" t="s">
        <v>193</v>
      </c>
      <c r="G1925" s="2">
        <v>38718.68</v>
      </c>
      <c r="H1925" s="2">
        <v>0</v>
      </c>
    </row>
    <row r="1926" spans="1:8" hidden="1" x14ac:dyDescent="0.2">
      <c r="A1926" s="3">
        <v>42551</v>
      </c>
      <c r="B1926" t="s">
        <v>221</v>
      </c>
      <c r="C1926">
        <v>30</v>
      </c>
      <c r="E1926" t="s">
        <v>6</v>
      </c>
      <c r="F1926" t="s">
        <v>5</v>
      </c>
      <c r="G1926" s="2">
        <v>0</v>
      </c>
      <c r="H1926" s="2">
        <v>291368.7</v>
      </c>
    </row>
    <row r="1927" spans="1:8" hidden="1" x14ac:dyDescent="0.2">
      <c r="A1927" s="3">
        <v>42551</v>
      </c>
      <c r="B1927" t="s">
        <v>221</v>
      </c>
      <c r="C1927">
        <v>31</v>
      </c>
      <c r="E1927" t="s">
        <v>50</v>
      </c>
      <c r="F1927" t="s">
        <v>47</v>
      </c>
      <c r="G1927" s="2">
        <v>43475.25</v>
      </c>
      <c r="H1927" s="2">
        <v>0</v>
      </c>
    </row>
    <row r="1928" spans="1:8" hidden="1" x14ac:dyDescent="0.2">
      <c r="A1928" s="3">
        <v>42551</v>
      </c>
      <c r="B1928" t="s">
        <v>221</v>
      </c>
      <c r="C1928">
        <v>31</v>
      </c>
      <c r="E1928" t="s">
        <v>199</v>
      </c>
      <c r="F1928" t="s">
        <v>193</v>
      </c>
      <c r="G1928" s="2">
        <v>10263.75</v>
      </c>
      <c r="H1928" s="2">
        <v>0</v>
      </c>
    </row>
    <row r="1929" spans="1:8" hidden="1" x14ac:dyDescent="0.2">
      <c r="A1929" s="3">
        <v>42551</v>
      </c>
      <c r="B1929" t="s">
        <v>221</v>
      </c>
      <c r="C1929">
        <v>31</v>
      </c>
      <c r="E1929" t="s">
        <v>168</v>
      </c>
      <c r="F1929" s="4" t="s">
        <v>333</v>
      </c>
      <c r="G1929" s="2">
        <v>35455</v>
      </c>
      <c r="H1929" s="2">
        <v>0</v>
      </c>
    </row>
    <row r="1930" spans="1:8" hidden="1" x14ac:dyDescent="0.2">
      <c r="A1930" s="3">
        <v>42551</v>
      </c>
      <c r="B1930" t="s">
        <v>221</v>
      </c>
      <c r="C1930">
        <v>31</v>
      </c>
      <c r="E1930" t="s">
        <v>6</v>
      </c>
      <c r="F1930" t="s">
        <v>5</v>
      </c>
      <c r="G1930" s="2">
        <v>0</v>
      </c>
      <c r="H1930" s="2">
        <v>89194</v>
      </c>
    </row>
    <row r="1931" spans="1:8" hidden="1" x14ac:dyDescent="0.2">
      <c r="A1931" s="3">
        <v>42551</v>
      </c>
      <c r="B1931" t="s">
        <v>221</v>
      </c>
      <c r="C1931">
        <v>32</v>
      </c>
      <c r="E1931" t="s">
        <v>94</v>
      </c>
      <c r="F1931" s="4" t="s">
        <v>328</v>
      </c>
      <c r="G1931" s="2">
        <v>16800</v>
      </c>
      <c r="H1931" s="2">
        <v>0</v>
      </c>
    </row>
    <row r="1932" spans="1:8" hidden="1" x14ac:dyDescent="0.2">
      <c r="A1932" s="3">
        <v>42551</v>
      </c>
      <c r="B1932" t="s">
        <v>221</v>
      </c>
      <c r="C1932">
        <v>32</v>
      </c>
      <c r="E1932" t="s">
        <v>6</v>
      </c>
      <c r="F1932" t="s">
        <v>5</v>
      </c>
      <c r="G1932" s="2">
        <v>0</v>
      </c>
      <c r="H1932" s="2">
        <v>16800</v>
      </c>
    </row>
    <row r="1933" spans="1:8" hidden="1" x14ac:dyDescent="0.2">
      <c r="A1933" s="3">
        <v>42551</v>
      </c>
      <c r="B1933" t="s">
        <v>221</v>
      </c>
      <c r="C1933">
        <v>33</v>
      </c>
      <c r="E1933" t="s">
        <v>94</v>
      </c>
      <c r="F1933" s="4" t="s">
        <v>328</v>
      </c>
      <c r="G1933" s="2">
        <v>1853899.67</v>
      </c>
      <c r="H1933" s="2">
        <v>0</v>
      </c>
    </row>
    <row r="1934" spans="1:8" hidden="1" x14ac:dyDescent="0.2">
      <c r="A1934" s="3">
        <v>42551</v>
      </c>
      <c r="B1934" t="s">
        <v>221</v>
      </c>
      <c r="C1934">
        <v>33</v>
      </c>
      <c r="E1934" t="s">
        <v>94</v>
      </c>
      <c r="F1934" s="4" t="s">
        <v>328</v>
      </c>
      <c r="G1934" s="2">
        <v>280000</v>
      </c>
      <c r="H1934" s="2">
        <v>0</v>
      </c>
    </row>
    <row r="1935" spans="1:8" hidden="1" x14ac:dyDescent="0.2">
      <c r="A1935" s="3">
        <v>42551</v>
      </c>
      <c r="B1935" t="s">
        <v>221</v>
      </c>
      <c r="C1935">
        <v>33</v>
      </c>
      <c r="E1935" t="s">
        <v>94</v>
      </c>
      <c r="F1935" s="4" t="s">
        <v>328</v>
      </c>
      <c r="G1935" s="2">
        <v>98877.239999999991</v>
      </c>
      <c r="H1935" s="2">
        <v>0</v>
      </c>
    </row>
    <row r="1936" spans="1:8" hidden="1" x14ac:dyDescent="0.2">
      <c r="A1936" s="3">
        <v>42551</v>
      </c>
      <c r="B1936" t="s">
        <v>221</v>
      </c>
      <c r="C1936">
        <v>33</v>
      </c>
      <c r="E1936" t="s">
        <v>94</v>
      </c>
      <c r="F1936" s="4" t="s">
        <v>328</v>
      </c>
      <c r="G1936" s="2">
        <v>50557.22</v>
      </c>
      <c r="H1936" s="2">
        <v>0</v>
      </c>
    </row>
    <row r="1937" spans="1:8" hidden="1" x14ac:dyDescent="0.2">
      <c r="A1937" s="3">
        <v>42551</v>
      </c>
      <c r="B1937" t="s">
        <v>221</v>
      </c>
      <c r="C1937">
        <v>33</v>
      </c>
      <c r="E1937" t="s">
        <v>6</v>
      </c>
      <c r="F1937" t="s">
        <v>5</v>
      </c>
      <c r="G1937" s="2">
        <v>0</v>
      </c>
      <c r="H1937" s="2">
        <v>1853899.67</v>
      </c>
    </row>
    <row r="1938" spans="1:8" hidden="1" x14ac:dyDescent="0.2">
      <c r="A1938" s="3">
        <v>42551</v>
      </c>
      <c r="B1938" t="s">
        <v>221</v>
      </c>
      <c r="C1938">
        <v>33</v>
      </c>
      <c r="E1938" t="s">
        <v>6</v>
      </c>
      <c r="F1938" t="s">
        <v>5</v>
      </c>
      <c r="G1938" s="2">
        <v>0</v>
      </c>
      <c r="H1938" s="2">
        <v>280000</v>
      </c>
    </row>
    <row r="1939" spans="1:8" hidden="1" x14ac:dyDescent="0.2">
      <c r="A1939" s="3">
        <v>42551</v>
      </c>
      <c r="B1939" t="s">
        <v>221</v>
      </c>
      <c r="C1939">
        <v>33</v>
      </c>
      <c r="E1939" t="s">
        <v>6</v>
      </c>
      <c r="F1939" t="s">
        <v>5</v>
      </c>
      <c r="G1939" s="2">
        <v>0</v>
      </c>
      <c r="H1939" s="2">
        <v>98877.239999999991</v>
      </c>
    </row>
    <row r="1940" spans="1:8" hidden="1" x14ac:dyDescent="0.2">
      <c r="A1940" s="3">
        <v>42551</v>
      </c>
      <c r="B1940" t="s">
        <v>221</v>
      </c>
      <c r="C1940">
        <v>33</v>
      </c>
      <c r="E1940" t="s">
        <v>6</v>
      </c>
      <c r="F1940" t="s">
        <v>5</v>
      </c>
      <c r="G1940" s="2">
        <v>0</v>
      </c>
      <c r="H1940" s="2">
        <v>50557.22</v>
      </c>
    </row>
    <row r="1941" spans="1:8" hidden="1" x14ac:dyDescent="0.2">
      <c r="A1941" s="3">
        <v>42551</v>
      </c>
      <c r="B1941" t="s">
        <v>221</v>
      </c>
      <c r="C1941">
        <v>33</v>
      </c>
      <c r="E1941" t="s">
        <v>6</v>
      </c>
      <c r="F1941" t="s">
        <v>5</v>
      </c>
      <c r="G1941" s="2">
        <v>9816.24</v>
      </c>
      <c r="H1941" s="2">
        <v>0</v>
      </c>
    </row>
    <row r="1942" spans="1:8" hidden="1" x14ac:dyDescent="0.2">
      <c r="A1942" s="3">
        <v>42551</v>
      </c>
      <c r="B1942" t="s">
        <v>221</v>
      </c>
      <c r="C1942">
        <v>33</v>
      </c>
      <c r="E1942" t="s">
        <v>94</v>
      </c>
      <c r="F1942" s="4" t="s">
        <v>328</v>
      </c>
      <c r="G1942" s="2">
        <v>0</v>
      </c>
      <c r="H1942" s="2">
        <v>9816.24</v>
      </c>
    </row>
    <row r="1943" spans="1:8" hidden="1" x14ac:dyDescent="0.2">
      <c r="A1943" s="3">
        <v>42551</v>
      </c>
      <c r="B1943" t="s">
        <v>221</v>
      </c>
      <c r="C1943">
        <v>34</v>
      </c>
      <c r="E1943" t="s">
        <v>166</v>
      </c>
      <c r="F1943" s="4" t="s">
        <v>333</v>
      </c>
      <c r="G1943" s="2">
        <v>1825214.1600000001</v>
      </c>
      <c r="H1943" s="2">
        <v>0</v>
      </c>
    </row>
    <row r="1944" spans="1:8" hidden="1" x14ac:dyDescent="0.2">
      <c r="A1944" s="3">
        <v>42551</v>
      </c>
      <c r="B1944" t="s">
        <v>221</v>
      </c>
      <c r="C1944">
        <v>34</v>
      </c>
      <c r="E1944" t="s">
        <v>6</v>
      </c>
      <c r="F1944" t="s">
        <v>5</v>
      </c>
      <c r="G1944" s="2">
        <v>0</v>
      </c>
      <c r="H1944" s="2">
        <v>1825214.1600000001</v>
      </c>
    </row>
    <row r="1945" spans="1:8" hidden="1" x14ac:dyDescent="0.2">
      <c r="A1945" s="3">
        <v>42551</v>
      </c>
      <c r="B1945" t="s">
        <v>221</v>
      </c>
      <c r="C1945">
        <v>35</v>
      </c>
      <c r="E1945" t="s">
        <v>10</v>
      </c>
      <c r="F1945" t="s">
        <v>8</v>
      </c>
      <c r="G1945" s="2">
        <v>210000</v>
      </c>
      <c r="H1945" s="2">
        <v>0</v>
      </c>
    </row>
    <row r="1946" spans="1:8" hidden="1" x14ac:dyDescent="0.2">
      <c r="A1946" s="3">
        <v>42551</v>
      </c>
      <c r="B1946" t="s">
        <v>221</v>
      </c>
      <c r="C1946">
        <v>35</v>
      </c>
      <c r="E1946" t="s">
        <v>6</v>
      </c>
      <c r="F1946" t="s">
        <v>5</v>
      </c>
      <c r="G1946" s="2">
        <v>0</v>
      </c>
      <c r="H1946" s="2">
        <v>210000</v>
      </c>
    </row>
    <row r="1947" spans="1:8" hidden="1" x14ac:dyDescent="0.2">
      <c r="A1947" s="3">
        <v>42551</v>
      </c>
      <c r="B1947" t="s">
        <v>221</v>
      </c>
      <c r="C1947">
        <v>36</v>
      </c>
      <c r="E1947" t="s">
        <v>10</v>
      </c>
      <c r="F1947" t="s">
        <v>8</v>
      </c>
      <c r="G1947" s="2">
        <v>5600</v>
      </c>
      <c r="H1947" s="2">
        <v>0</v>
      </c>
    </row>
    <row r="1948" spans="1:8" hidden="1" x14ac:dyDescent="0.2">
      <c r="A1948" s="3">
        <v>42551</v>
      </c>
      <c r="B1948" t="s">
        <v>221</v>
      </c>
      <c r="C1948">
        <v>36</v>
      </c>
      <c r="E1948" t="s">
        <v>6</v>
      </c>
      <c r="F1948" t="s">
        <v>5</v>
      </c>
      <c r="G1948" s="2">
        <v>0</v>
      </c>
      <c r="H1948" s="2">
        <v>5600</v>
      </c>
    </row>
    <row r="1949" spans="1:8" hidden="1" x14ac:dyDescent="0.2">
      <c r="A1949" s="3">
        <v>42551</v>
      </c>
      <c r="B1949" t="s">
        <v>221</v>
      </c>
      <c r="C1949">
        <v>37</v>
      </c>
      <c r="E1949" t="s">
        <v>198</v>
      </c>
      <c r="F1949" t="s">
        <v>193</v>
      </c>
      <c r="G1949" s="2">
        <v>352905</v>
      </c>
      <c r="H1949" s="2">
        <v>0</v>
      </c>
    </row>
    <row r="1950" spans="1:8" hidden="1" x14ac:dyDescent="0.2">
      <c r="A1950" s="3">
        <v>42551</v>
      </c>
      <c r="B1950" t="s">
        <v>221</v>
      </c>
      <c r="C1950">
        <v>37</v>
      </c>
      <c r="E1950" t="s">
        <v>6</v>
      </c>
      <c r="F1950" t="s">
        <v>5</v>
      </c>
      <c r="G1950" s="2">
        <v>0</v>
      </c>
      <c r="H1950" s="2">
        <v>171017</v>
      </c>
    </row>
    <row r="1951" spans="1:8" hidden="1" x14ac:dyDescent="0.2">
      <c r="A1951" s="3">
        <v>42551</v>
      </c>
      <c r="B1951" t="s">
        <v>221</v>
      </c>
      <c r="C1951">
        <v>37</v>
      </c>
      <c r="E1951" t="s">
        <v>6</v>
      </c>
      <c r="F1951" t="s">
        <v>5</v>
      </c>
      <c r="G1951" s="2">
        <v>0</v>
      </c>
      <c r="H1951" s="2">
        <v>90944</v>
      </c>
    </row>
    <row r="1952" spans="1:8" hidden="1" x14ac:dyDescent="0.2">
      <c r="A1952" s="3">
        <v>42551</v>
      </c>
      <c r="B1952" t="s">
        <v>221</v>
      </c>
      <c r="C1952">
        <v>37</v>
      </c>
      <c r="E1952" t="s">
        <v>123</v>
      </c>
      <c r="F1952" t="s">
        <v>117</v>
      </c>
      <c r="G1952" s="2">
        <v>0</v>
      </c>
      <c r="H1952" s="2">
        <v>90944</v>
      </c>
    </row>
    <row r="1953" spans="1:8" hidden="1" x14ac:dyDescent="0.2">
      <c r="A1953" s="3">
        <v>42551</v>
      </c>
      <c r="B1953" t="s">
        <v>221</v>
      </c>
      <c r="C1953">
        <v>38</v>
      </c>
      <c r="E1953" t="s">
        <v>58</v>
      </c>
      <c r="F1953" t="s">
        <v>59</v>
      </c>
      <c r="G1953" s="2">
        <v>354187.61000000004</v>
      </c>
      <c r="H1953" s="2">
        <v>0</v>
      </c>
    </row>
    <row r="1954" spans="1:8" hidden="1" x14ac:dyDescent="0.2">
      <c r="A1954" s="3">
        <v>42551</v>
      </c>
      <c r="B1954" t="s">
        <v>221</v>
      </c>
      <c r="C1954">
        <v>38</v>
      </c>
      <c r="E1954" t="s">
        <v>100</v>
      </c>
      <c r="F1954" s="4" t="s">
        <v>330</v>
      </c>
      <c r="G1954" s="2">
        <v>46044.39</v>
      </c>
      <c r="H1954" s="2">
        <v>0</v>
      </c>
    </row>
    <row r="1955" spans="1:8" hidden="1" x14ac:dyDescent="0.2">
      <c r="A1955" s="3">
        <v>42551</v>
      </c>
      <c r="B1955" t="s">
        <v>221</v>
      </c>
      <c r="C1955">
        <v>38</v>
      </c>
      <c r="E1955" t="s">
        <v>64</v>
      </c>
      <c r="F1955" t="s">
        <v>63</v>
      </c>
      <c r="G1955" s="2">
        <v>0</v>
      </c>
      <c r="H1955" s="2">
        <v>400232</v>
      </c>
    </row>
    <row r="1956" spans="1:8" hidden="1" x14ac:dyDescent="0.2">
      <c r="A1956" s="3">
        <v>42551</v>
      </c>
      <c r="B1956" t="s">
        <v>221</v>
      </c>
      <c r="C1956">
        <v>39</v>
      </c>
      <c r="E1956" t="s">
        <v>182</v>
      </c>
      <c r="F1956" s="4" t="s">
        <v>333</v>
      </c>
      <c r="G1956" s="2">
        <v>62104</v>
      </c>
      <c r="H1956" s="2">
        <v>0</v>
      </c>
    </row>
    <row r="1957" spans="1:8" hidden="1" x14ac:dyDescent="0.2">
      <c r="A1957" s="3">
        <v>42551</v>
      </c>
      <c r="B1957" t="s">
        <v>221</v>
      </c>
      <c r="C1957">
        <v>39</v>
      </c>
      <c r="E1957" t="s">
        <v>6</v>
      </c>
      <c r="F1957" t="s">
        <v>5</v>
      </c>
      <c r="G1957" s="2">
        <v>0</v>
      </c>
      <c r="H1957" s="2">
        <v>62104</v>
      </c>
    </row>
    <row r="1958" spans="1:8" hidden="1" x14ac:dyDescent="0.2">
      <c r="A1958" s="3">
        <v>42551</v>
      </c>
      <c r="B1958" t="s">
        <v>221</v>
      </c>
      <c r="C1958">
        <v>40</v>
      </c>
      <c r="E1958" t="s">
        <v>10</v>
      </c>
      <c r="F1958" t="s">
        <v>8</v>
      </c>
      <c r="G1958" s="2">
        <v>42910</v>
      </c>
      <c r="H1958" s="2">
        <v>0</v>
      </c>
    </row>
    <row r="1959" spans="1:8" hidden="1" x14ac:dyDescent="0.2">
      <c r="A1959" s="3">
        <v>42551</v>
      </c>
      <c r="B1959" t="s">
        <v>221</v>
      </c>
      <c r="C1959">
        <v>40</v>
      </c>
      <c r="E1959" t="s">
        <v>6</v>
      </c>
      <c r="F1959" t="s">
        <v>5</v>
      </c>
      <c r="G1959" s="2">
        <v>0</v>
      </c>
      <c r="H1959" s="2">
        <v>42910</v>
      </c>
    </row>
    <row r="1960" spans="1:8" hidden="1" x14ac:dyDescent="0.2">
      <c r="A1960" s="3">
        <v>42551</v>
      </c>
      <c r="B1960" t="s">
        <v>221</v>
      </c>
      <c r="C1960">
        <v>41</v>
      </c>
      <c r="E1960" t="s">
        <v>64</v>
      </c>
      <c r="F1960" t="s">
        <v>63</v>
      </c>
      <c r="G1960" s="2">
        <v>21000</v>
      </c>
      <c r="H1960" s="2">
        <v>0</v>
      </c>
    </row>
    <row r="1961" spans="1:8" hidden="1" x14ac:dyDescent="0.2">
      <c r="A1961" s="3">
        <v>42551</v>
      </c>
      <c r="B1961" t="s">
        <v>221</v>
      </c>
      <c r="C1961">
        <v>41</v>
      </c>
      <c r="E1961" t="s">
        <v>6</v>
      </c>
      <c r="F1961" t="s">
        <v>5</v>
      </c>
      <c r="G1961" s="2">
        <v>0</v>
      </c>
      <c r="H1961" s="2">
        <v>21000</v>
      </c>
    </row>
    <row r="1962" spans="1:8" hidden="1" x14ac:dyDescent="0.2">
      <c r="A1962" s="3">
        <v>42551</v>
      </c>
      <c r="B1962" t="s">
        <v>221</v>
      </c>
      <c r="C1962">
        <v>42</v>
      </c>
      <c r="E1962" t="s">
        <v>64</v>
      </c>
      <c r="F1962" t="s">
        <v>63</v>
      </c>
      <c r="G1962" s="2">
        <v>2940</v>
      </c>
      <c r="H1962" s="2">
        <v>0</v>
      </c>
    </row>
    <row r="1963" spans="1:8" hidden="1" x14ac:dyDescent="0.2">
      <c r="A1963" s="3">
        <v>42551</v>
      </c>
      <c r="B1963" t="s">
        <v>221</v>
      </c>
      <c r="C1963">
        <v>42</v>
      </c>
      <c r="E1963" t="s">
        <v>6</v>
      </c>
      <c r="F1963" t="s">
        <v>5</v>
      </c>
      <c r="G1963" s="2">
        <v>0</v>
      </c>
      <c r="H1963" s="2">
        <v>2940</v>
      </c>
    </row>
    <row r="1964" spans="1:8" hidden="1" x14ac:dyDescent="0.2">
      <c r="A1964" s="3">
        <v>42551</v>
      </c>
      <c r="B1964" t="s">
        <v>221</v>
      </c>
      <c r="C1964">
        <v>43</v>
      </c>
      <c r="E1964" t="s">
        <v>64</v>
      </c>
      <c r="F1964" t="s">
        <v>63</v>
      </c>
      <c r="G1964" s="2">
        <v>19379.5</v>
      </c>
      <c r="H1964" s="2">
        <v>0</v>
      </c>
    </row>
    <row r="1965" spans="1:8" hidden="1" x14ac:dyDescent="0.2">
      <c r="A1965" s="3">
        <v>42551</v>
      </c>
      <c r="B1965" t="s">
        <v>221</v>
      </c>
      <c r="C1965">
        <v>43</v>
      </c>
      <c r="E1965" t="s">
        <v>6</v>
      </c>
      <c r="F1965" t="s">
        <v>5</v>
      </c>
      <c r="G1965" s="2">
        <v>0</v>
      </c>
      <c r="H1965" s="2">
        <v>19379.5</v>
      </c>
    </row>
    <row r="1966" spans="1:8" hidden="1" x14ac:dyDescent="0.2">
      <c r="A1966" s="3">
        <v>42551</v>
      </c>
      <c r="B1966" t="s">
        <v>221</v>
      </c>
      <c r="C1966">
        <v>44</v>
      </c>
      <c r="E1966" t="s">
        <v>64</v>
      </c>
      <c r="F1966" t="s">
        <v>63</v>
      </c>
      <c r="G1966" s="2">
        <v>17377.5</v>
      </c>
      <c r="H1966" s="2">
        <v>0</v>
      </c>
    </row>
    <row r="1967" spans="1:8" hidden="1" x14ac:dyDescent="0.2">
      <c r="A1967" s="3">
        <v>42551</v>
      </c>
      <c r="B1967" t="s">
        <v>221</v>
      </c>
      <c r="C1967">
        <v>44</v>
      </c>
      <c r="E1967" t="s">
        <v>6</v>
      </c>
      <c r="F1967" t="s">
        <v>5</v>
      </c>
      <c r="G1967" s="2">
        <v>0</v>
      </c>
      <c r="H1967" s="2">
        <v>17377.5</v>
      </c>
    </row>
    <row r="1968" spans="1:8" hidden="1" x14ac:dyDescent="0.2">
      <c r="A1968" s="3">
        <v>42551</v>
      </c>
      <c r="B1968" t="s">
        <v>221</v>
      </c>
      <c r="C1968">
        <v>45</v>
      </c>
      <c r="E1968" t="s">
        <v>64</v>
      </c>
      <c r="F1968" t="s">
        <v>63</v>
      </c>
      <c r="G1968" s="2">
        <v>194596.5</v>
      </c>
      <c r="H1968" s="2">
        <v>0</v>
      </c>
    </row>
    <row r="1969" spans="1:8" hidden="1" x14ac:dyDescent="0.2">
      <c r="A1969" s="3">
        <v>42551</v>
      </c>
      <c r="B1969" t="s">
        <v>221</v>
      </c>
      <c r="C1969">
        <v>45</v>
      </c>
      <c r="E1969" t="s">
        <v>6</v>
      </c>
      <c r="F1969" t="s">
        <v>5</v>
      </c>
      <c r="G1969" s="2">
        <v>0</v>
      </c>
      <c r="H1969" s="2">
        <v>194596.5</v>
      </c>
    </row>
    <row r="1970" spans="1:8" hidden="1" x14ac:dyDescent="0.2">
      <c r="A1970" s="3">
        <v>42551</v>
      </c>
      <c r="B1970" t="s">
        <v>221</v>
      </c>
      <c r="C1970">
        <v>46</v>
      </c>
      <c r="E1970" t="s">
        <v>64</v>
      </c>
      <c r="F1970" t="s">
        <v>63</v>
      </c>
      <c r="G1970" s="2">
        <v>254807</v>
      </c>
      <c r="H1970" s="2">
        <v>0</v>
      </c>
    </row>
    <row r="1971" spans="1:8" hidden="1" x14ac:dyDescent="0.2">
      <c r="A1971" s="3">
        <v>42551</v>
      </c>
      <c r="B1971" t="s">
        <v>221</v>
      </c>
      <c r="C1971">
        <v>46</v>
      </c>
      <c r="E1971" t="s">
        <v>6</v>
      </c>
      <c r="F1971" t="s">
        <v>5</v>
      </c>
      <c r="G1971" s="2">
        <v>0</v>
      </c>
      <c r="H1971" s="2">
        <v>254807</v>
      </c>
    </row>
    <row r="1972" spans="1:8" hidden="1" x14ac:dyDescent="0.2">
      <c r="A1972" s="3">
        <v>42551</v>
      </c>
      <c r="B1972" t="s">
        <v>221</v>
      </c>
      <c r="C1972">
        <v>47</v>
      </c>
      <c r="E1972" t="s">
        <v>64</v>
      </c>
      <c r="F1972" t="s">
        <v>63</v>
      </c>
      <c r="G1972" s="2">
        <v>119042.42000000001</v>
      </c>
      <c r="H1972" s="2">
        <v>0</v>
      </c>
    </row>
    <row r="1973" spans="1:8" hidden="1" x14ac:dyDescent="0.2">
      <c r="A1973" s="3">
        <v>42551</v>
      </c>
      <c r="B1973" t="s">
        <v>221</v>
      </c>
      <c r="C1973">
        <v>47</v>
      </c>
      <c r="E1973" t="s">
        <v>6</v>
      </c>
      <c r="F1973" t="s">
        <v>5</v>
      </c>
      <c r="G1973" s="2">
        <v>0</v>
      </c>
      <c r="H1973" s="2">
        <v>119042.42000000001</v>
      </c>
    </row>
    <row r="1974" spans="1:8" hidden="1" x14ac:dyDescent="0.2">
      <c r="A1974" s="3">
        <v>42551</v>
      </c>
      <c r="B1974" t="s">
        <v>221</v>
      </c>
      <c r="C1974">
        <v>48</v>
      </c>
      <c r="E1974" t="s">
        <v>64</v>
      </c>
      <c r="F1974" t="s">
        <v>63</v>
      </c>
      <c r="G1974" s="2">
        <v>79611.349999999991</v>
      </c>
      <c r="H1974" s="2">
        <v>0</v>
      </c>
    </row>
    <row r="1975" spans="1:8" hidden="1" x14ac:dyDescent="0.2">
      <c r="A1975" s="3">
        <v>42551</v>
      </c>
      <c r="B1975" t="s">
        <v>221</v>
      </c>
      <c r="C1975">
        <v>48</v>
      </c>
      <c r="E1975" t="s">
        <v>6</v>
      </c>
      <c r="F1975" t="s">
        <v>5</v>
      </c>
      <c r="G1975" s="2">
        <v>0</v>
      </c>
      <c r="H1975" s="2">
        <v>79611.349999999991</v>
      </c>
    </row>
    <row r="1976" spans="1:8" hidden="1" x14ac:dyDescent="0.2">
      <c r="A1976" s="3">
        <v>42551</v>
      </c>
      <c r="B1976" t="s">
        <v>221</v>
      </c>
      <c r="C1976">
        <v>49</v>
      </c>
      <c r="E1976" t="s">
        <v>64</v>
      </c>
      <c r="F1976" t="s">
        <v>63</v>
      </c>
      <c r="G1976" s="2">
        <v>478588.25</v>
      </c>
      <c r="H1976" s="2">
        <v>0</v>
      </c>
    </row>
    <row r="1977" spans="1:8" hidden="1" x14ac:dyDescent="0.2">
      <c r="A1977" s="3">
        <v>42551</v>
      </c>
      <c r="B1977" t="s">
        <v>221</v>
      </c>
      <c r="C1977">
        <v>49</v>
      </c>
      <c r="E1977" t="s">
        <v>6</v>
      </c>
      <c r="F1977" t="s">
        <v>5</v>
      </c>
      <c r="G1977" s="2">
        <v>0</v>
      </c>
      <c r="H1977" s="2">
        <v>478588.25</v>
      </c>
    </row>
    <row r="1978" spans="1:8" hidden="1" x14ac:dyDescent="0.2">
      <c r="A1978" s="3">
        <v>42551</v>
      </c>
      <c r="B1978" t="s">
        <v>221</v>
      </c>
      <c r="C1978">
        <v>50</v>
      </c>
      <c r="E1978" t="s">
        <v>64</v>
      </c>
      <c r="F1978" t="s">
        <v>63</v>
      </c>
      <c r="G1978" s="2">
        <v>271281.5</v>
      </c>
      <c r="H1978" s="2">
        <v>0</v>
      </c>
    </row>
    <row r="1979" spans="1:8" hidden="1" x14ac:dyDescent="0.2">
      <c r="A1979" s="3">
        <v>42551</v>
      </c>
      <c r="B1979" t="s">
        <v>221</v>
      </c>
      <c r="C1979">
        <v>50</v>
      </c>
      <c r="E1979" t="s">
        <v>6</v>
      </c>
      <c r="F1979" t="s">
        <v>5</v>
      </c>
      <c r="G1979" s="2">
        <v>0</v>
      </c>
      <c r="H1979" s="2">
        <v>271281.5</v>
      </c>
    </row>
    <row r="1980" spans="1:8" hidden="1" x14ac:dyDescent="0.2">
      <c r="A1980" s="3">
        <v>42551</v>
      </c>
      <c r="B1980" t="s">
        <v>221</v>
      </c>
      <c r="C1980">
        <v>51</v>
      </c>
      <c r="E1980" t="s">
        <v>64</v>
      </c>
      <c r="F1980" t="s">
        <v>63</v>
      </c>
      <c r="G1980" s="2">
        <v>360164</v>
      </c>
      <c r="H1980" s="2">
        <v>0</v>
      </c>
    </row>
    <row r="1981" spans="1:8" hidden="1" x14ac:dyDescent="0.2">
      <c r="A1981" s="3">
        <v>42551</v>
      </c>
      <c r="B1981" t="s">
        <v>221</v>
      </c>
      <c r="C1981">
        <v>51</v>
      </c>
      <c r="E1981" t="s">
        <v>6</v>
      </c>
      <c r="F1981" t="s">
        <v>5</v>
      </c>
      <c r="G1981" s="2">
        <v>0</v>
      </c>
      <c r="H1981" s="2">
        <v>360164</v>
      </c>
    </row>
    <row r="1982" spans="1:8" hidden="1" x14ac:dyDescent="0.2">
      <c r="A1982" s="3">
        <v>42551</v>
      </c>
      <c r="B1982" t="s">
        <v>221</v>
      </c>
      <c r="C1982">
        <v>52</v>
      </c>
      <c r="E1982" t="s">
        <v>64</v>
      </c>
      <c r="F1982" t="s">
        <v>63</v>
      </c>
      <c r="G1982" s="2">
        <v>53847.920000000006</v>
      </c>
      <c r="H1982" s="2">
        <v>0</v>
      </c>
    </row>
    <row r="1983" spans="1:8" hidden="1" x14ac:dyDescent="0.2">
      <c r="A1983" s="3">
        <v>42551</v>
      </c>
      <c r="B1983" t="s">
        <v>221</v>
      </c>
      <c r="C1983">
        <v>52</v>
      </c>
      <c r="E1983" t="s">
        <v>6</v>
      </c>
      <c r="F1983" t="s">
        <v>5</v>
      </c>
      <c r="G1983" s="2">
        <v>0</v>
      </c>
      <c r="H1983" s="2">
        <v>53847.920000000006</v>
      </c>
    </row>
    <row r="1984" spans="1:8" hidden="1" x14ac:dyDescent="0.2">
      <c r="A1984" s="3">
        <v>42551</v>
      </c>
      <c r="B1984" t="s">
        <v>221</v>
      </c>
      <c r="C1984">
        <v>53</v>
      </c>
      <c r="E1984" t="s">
        <v>64</v>
      </c>
      <c r="F1984" t="s">
        <v>63</v>
      </c>
      <c r="G1984" s="2">
        <v>145015.5</v>
      </c>
      <c r="H1984" s="2">
        <v>0</v>
      </c>
    </row>
    <row r="1985" spans="1:8" hidden="1" x14ac:dyDescent="0.2">
      <c r="A1985" s="3">
        <v>42551</v>
      </c>
      <c r="B1985" t="s">
        <v>221</v>
      </c>
      <c r="C1985">
        <v>53</v>
      </c>
      <c r="E1985" t="s">
        <v>6</v>
      </c>
      <c r="F1985" t="s">
        <v>5</v>
      </c>
      <c r="G1985" s="2">
        <v>0</v>
      </c>
      <c r="H1985" s="2">
        <v>145015.5</v>
      </c>
    </row>
    <row r="1986" spans="1:8" hidden="1" x14ac:dyDescent="0.2">
      <c r="A1986" s="3">
        <v>42551</v>
      </c>
      <c r="B1986" t="s">
        <v>221</v>
      </c>
      <c r="C1986">
        <v>54</v>
      </c>
      <c r="E1986" t="s">
        <v>64</v>
      </c>
      <c r="F1986" t="s">
        <v>63</v>
      </c>
      <c r="G1986" s="2">
        <v>197172.5</v>
      </c>
      <c r="H1986" s="2">
        <v>0</v>
      </c>
    </row>
    <row r="1987" spans="1:8" hidden="1" x14ac:dyDescent="0.2">
      <c r="A1987" s="3">
        <v>42551</v>
      </c>
      <c r="B1987" t="s">
        <v>221</v>
      </c>
      <c r="C1987">
        <v>54</v>
      </c>
      <c r="E1987" t="s">
        <v>6</v>
      </c>
      <c r="F1987" t="s">
        <v>5</v>
      </c>
      <c r="G1987" s="2">
        <v>0</v>
      </c>
      <c r="H1987" s="2">
        <v>197172.5</v>
      </c>
    </row>
    <row r="1988" spans="1:8" hidden="1" x14ac:dyDescent="0.2">
      <c r="A1988" s="3">
        <v>42551</v>
      </c>
      <c r="B1988" t="s">
        <v>221</v>
      </c>
      <c r="C1988">
        <v>55</v>
      </c>
      <c r="E1988" t="s">
        <v>64</v>
      </c>
      <c r="F1988" t="s">
        <v>63</v>
      </c>
      <c r="G1988" s="2">
        <v>22680</v>
      </c>
      <c r="H1988" s="2">
        <v>0</v>
      </c>
    </row>
    <row r="1989" spans="1:8" hidden="1" x14ac:dyDescent="0.2">
      <c r="A1989" s="3">
        <v>42551</v>
      </c>
      <c r="B1989" t="s">
        <v>221</v>
      </c>
      <c r="C1989">
        <v>55</v>
      </c>
      <c r="E1989" t="s">
        <v>6</v>
      </c>
      <c r="F1989" t="s">
        <v>5</v>
      </c>
      <c r="G1989" s="2">
        <v>0</v>
      </c>
      <c r="H1989" s="2">
        <v>22680</v>
      </c>
    </row>
    <row r="1990" spans="1:8" hidden="1" x14ac:dyDescent="0.2">
      <c r="A1990" s="3">
        <v>42551</v>
      </c>
      <c r="B1990" t="s">
        <v>221</v>
      </c>
      <c r="C1990">
        <v>56</v>
      </c>
      <c r="E1990" t="s">
        <v>64</v>
      </c>
      <c r="F1990" t="s">
        <v>63</v>
      </c>
      <c r="G1990" s="2">
        <v>12250</v>
      </c>
      <c r="H1990" s="2">
        <v>0</v>
      </c>
    </row>
    <row r="1991" spans="1:8" hidden="1" x14ac:dyDescent="0.2">
      <c r="A1991" s="3">
        <v>42551</v>
      </c>
      <c r="B1991" t="s">
        <v>221</v>
      </c>
      <c r="C1991">
        <v>56</v>
      </c>
      <c r="E1991" t="s">
        <v>6</v>
      </c>
      <c r="F1991" t="s">
        <v>5</v>
      </c>
      <c r="G1991" s="2">
        <v>0</v>
      </c>
      <c r="H1991" s="2">
        <v>12250</v>
      </c>
    </row>
    <row r="1992" spans="1:8" hidden="1" x14ac:dyDescent="0.2">
      <c r="A1992" s="3">
        <v>42551</v>
      </c>
      <c r="B1992" t="s">
        <v>221</v>
      </c>
      <c r="C1992">
        <v>57</v>
      </c>
      <c r="E1992" t="s">
        <v>64</v>
      </c>
      <c r="F1992" t="s">
        <v>63</v>
      </c>
      <c r="G1992" s="2">
        <v>21924</v>
      </c>
      <c r="H1992" s="2">
        <v>0</v>
      </c>
    </row>
    <row r="1993" spans="1:8" hidden="1" x14ac:dyDescent="0.2">
      <c r="A1993" s="3">
        <v>42551</v>
      </c>
      <c r="B1993" t="s">
        <v>221</v>
      </c>
      <c r="C1993">
        <v>57</v>
      </c>
      <c r="E1993" t="s">
        <v>6</v>
      </c>
      <c r="F1993" t="s">
        <v>5</v>
      </c>
      <c r="G1993" s="2">
        <v>0</v>
      </c>
      <c r="H1993" s="2">
        <v>21924</v>
      </c>
    </row>
    <row r="1994" spans="1:8" hidden="1" x14ac:dyDescent="0.2">
      <c r="A1994" s="3">
        <v>42551</v>
      </c>
      <c r="B1994" t="s">
        <v>221</v>
      </c>
      <c r="C1994">
        <v>58</v>
      </c>
      <c r="E1994" t="s">
        <v>64</v>
      </c>
      <c r="F1994" t="s">
        <v>63</v>
      </c>
      <c r="G1994" s="2">
        <v>94587.5</v>
      </c>
      <c r="H1994" s="2">
        <v>0</v>
      </c>
    </row>
    <row r="1995" spans="1:8" hidden="1" x14ac:dyDescent="0.2">
      <c r="A1995" s="3">
        <v>42551</v>
      </c>
      <c r="B1995" t="s">
        <v>221</v>
      </c>
      <c r="C1995">
        <v>58</v>
      </c>
      <c r="E1995" t="s">
        <v>64</v>
      </c>
      <c r="F1995" t="s">
        <v>63</v>
      </c>
      <c r="G1995" s="2">
        <v>350000</v>
      </c>
      <c r="H1995" s="2">
        <v>0</v>
      </c>
    </row>
    <row r="1996" spans="1:8" hidden="1" x14ac:dyDescent="0.2">
      <c r="A1996" s="3">
        <v>42551</v>
      </c>
      <c r="B1996" t="s">
        <v>221</v>
      </c>
      <c r="C1996">
        <v>58</v>
      </c>
      <c r="E1996" t="s">
        <v>64</v>
      </c>
      <c r="F1996" t="s">
        <v>63</v>
      </c>
      <c r="G1996" s="2">
        <v>350000</v>
      </c>
      <c r="H1996" s="2">
        <v>0</v>
      </c>
    </row>
    <row r="1997" spans="1:8" hidden="1" x14ac:dyDescent="0.2">
      <c r="A1997" s="3">
        <v>42551</v>
      </c>
      <c r="B1997" t="s">
        <v>221</v>
      </c>
      <c r="C1997">
        <v>58</v>
      </c>
      <c r="E1997" t="s">
        <v>64</v>
      </c>
      <c r="F1997" t="s">
        <v>63</v>
      </c>
      <c r="G1997" s="2">
        <v>24587.5</v>
      </c>
      <c r="H1997" s="2">
        <v>0</v>
      </c>
    </row>
    <row r="1998" spans="1:8" hidden="1" x14ac:dyDescent="0.2">
      <c r="A1998" s="3">
        <v>42551</v>
      </c>
      <c r="B1998" t="s">
        <v>221</v>
      </c>
      <c r="C1998">
        <v>58</v>
      </c>
      <c r="E1998" t="s">
        <v>64</v>
      </c>
      <c r="F1998" t="s">
        <v>63</v>
      </c>
      <c r="G1998" s="2">
        <v>350000</v>
      </c>
      <c r="H1998" s="2">
        <v>0</v>
      </c>
    </row>
    <row r="1999" spans="1:8" hidden="1" x14ac:dyDescent="0.2">
      <c r="A1999" s="3">
        <v>42551</v>
      </c>
      <c r="B1999" t="s">
        <v>221</v>
      </c>
      <c r="C1999">
        <v>58</v>
      </c>
      <c r="E1999" t="s">
        <v>64</v>
      </c>
      <c r="F1999" t="s">
        <v>63</v>
      </c>
      <c r="G1999" s="2">
        <v>58072.07</v>
      </c>
      <c r="H1999" s="2">
        <v>0</v>
      </c>
    </row>
    <row r="2000" spans="1:8" hidden="1" x14ac:dyDescent="0.2">
      <c r="A2000" s="3">
        <v>42551</v>
      </c>
      <c r="B2000" t="s">
        <v>221</v>
      </c>
      <c r="C2000">
        <v>58</v>
      </c>
      <c r="E2000" t="s">
        <v>6</v>
      </c>
      <c r="F2000" t="s">
        <v>5</v>
      </c>
      <c r="G2000" s="2">
        <v>0</v>
      </c>
      <c r="H2000" s="2">
        <v>94587.5</v>
      </c>
    </row>
    <row r="2001" spans="1:8" hidden="1" x14ac:dyDescent="0.2">
      <c r="A2001" s="3">
        <v>42551</v>
      </c>
      <c r="B2001" t="s">
        <v>221</v>
      </c>
      <c r="C2001">
        <v>58</v>
      </c>
      <c r="E2001" t="s">
        <v>6</v>
      </c>
      <c r="F2001" t="s">
        <v>5</v>
      </c>
      <c r="G2001" s="2">
        <v>0</v>
      </c>
      <c r="H2001" s="2">
        <v>350000</v>
      </c>
    </row>
    <row r="2002" spans="1:8" hidden="1" x14ac:dyDescent="0.2">
      <c r="A2002" s="3">
        <v>42551</v>
      </c>
      <c r="B2002" t="s">
        <v>221</v>
      </c>
      <c r="C2002">
        <v>58</v>
      </c>
      <c r="E2002" t="s">
        <v>6</v>
      </c>
      <c r="F2002" t="s">
        <v>5</v>
      </c>
      <c r="G2002" s="2">
        <v>0</v>
      </c>
      <c r="H2002" s="2">
        <v>350000</v>
      </c>
    </row>
    <row r="2003" spans="1:8" hidden="1" x14ac:dyDescent="0.2">
      <c r="A2003" s="3">
        <v>42551</v>
      </c>
      <c r="B2003" t="s">
        <v>221</v>
      </c>
      <c r="C2003">
        <v>58</v>
      </c>
      <c r="E2003" t="s">
        <v>6</v>
      </c>
      <c r="F2003" t="s">
        <v>5</v>
      </c>
      <c r="G2003" s="2">
        <v>0</v>
      </c>
      <c r="H2003" s="2">
        <v>24587.5</v>
      </c>
    </row>
    <row r="2004" spans="1:8" hidden="1" x14ac:dyDescent="0.2">
      <c r="A2004" s="3">
        <v>42551</v>
      </c>
      <c r="B2004" t="s">
        <v>221</v>
      </c>
      <c r="C2004">
        <v>58</v>
      </c>
      <c r="E2004" t="s">
        <v>6</v>
      </c>
      <c r="F2004" t="s">
        <v>5</v>
      </c>
      <c r="G2004" s="2">
        <v>0</v>
      </c>
      <c r="H2004" s="2">
        <v>350000</v>
      </c>
    </row>
    <row r="2005" spans="1:8" hidden="1" x14ac:dyDescent="0.2">
      <c r="A2005" s="3">
        <v>42551</v>
      </c>
      <c r="B2005" t="s">
        <v>221</v>
      </c>
      <c r="C2005">
        <v>58</v>
      </c>
      <c r="E2005" t="s">
        <v>6</v>
      </c>
      <c r="F2005" t="s">
        <v>5</v>
      </c>
      <c r="G2005" s="2">
        <v>0</v>
      </c>
      <c r="H2005" s="2">
        <v>58072.07</v>
      </c>
    </row>
    <row r="2006" spans="1:8" hidden="1" x14ac:dyDescent="0.2">
      <c r="A2006" s="3">
        <v>42551</v>
      </c>
      <c r="B2006" t="s">
        <v>221</v>
      </c>
      <c r="C2006">
        <v>58</v>
      </c>
      <c r="E2006" t="s">
        <v>6</v>
      </c>
      <c r="F2006" t="s">
        <v>5</v>
      </c>
      <c r="G2006" s="2">
        <v>350000</v>
      </c>
      <c r="H2006" s="2">
        <v>0</v>
      </c>
    </row>
    <row r="2007" spans="1:8" hidden="1" x14ac:dyDescent="0.2">
      <c r="A2007" s="3">
        <v>42551</v>
      </c>
      <c r="B2007" t="s">
        <v>221</v>
      </c>
      <c r="C2007">
        <v>58</v>
      </c>
      <c r="E2007" t="s">
        <v>6</v>
      </c>
      <c r="F2007" t="s">
        <v>5</v>
      </c>
      <c r="G2007" s="2">
        <v>24587.5</v>
      </c>
      <c r="H2007" s="2">
        <v>0</v>
      </c>
    </row>
    <row r="2008" spans="1:8" hidden="1" x14ac:dyDescent="0.2">
      <c r="A2008" s="3">
        <v>42551</v>
      </c>
      <c r="B2008" t="s">
        <v>221</v>
      </c>
      <c r="C2008">
        <v>58</v>
      </c>
      <c r="E2008" t="s">
        <v>6</v>
      </c>
      <c r="F2008" t="s">
        <v>5</v>
      </c>
      <c r="G2008" s="2">
        <v>350000</v>
      </c>
      <c r="H2008" s="2">
        <v>0</v>
      </c>
    </row>
    <row r="2009" spans="1:8" hidden="1" x14ac:dyDescent="0.2">
      <c r="A2009" s="3">
        <v>42551</v>
      </c>
      <c r="B2009" t="s">
        <v>221</v>
      </c>
      <c r="C2009">
        <v>58</v>
      </c>
      <c r="E2009" t="s">
        <v>64</v>
      </c>
      <c r="F2009" t="s">
        <v>63</v>
      </c>
      <c r="G2009" s="2">
        <v>0</v>
      </c>
      <c r="H2009" s="2">
        <v>350000</v>
      </c>
    </row>
    <row r="2010" spans="1:8" hidden="1" x14ac:dyDescent="0.2">
      <c r="A2010" s="3">
        <v>42551</v>
      </c>
      <c r="B2010" t="s">
        <v>221</v>
      </c>
      <c r="C2010">
        <v>58</v>
      </c>
      <c r="E2010" t="s">
        <v>64</v>
      </c>
      <c r="F2010" t="s">
        <v>63</v>
      </c>
      <c r="G2010" s="2">
        <v>0</v>
      </c>
      <c r="H2010" s="2">
        <v>24587.5</v>
      </c>
    </row>
    <row r="2011" spans="1:8" hidden="1" x14ac:dyDescent="0.2">
      <c r="A2011" s="3">
        <v>42551</v>
      </c>
      <c r="B2011" t="s">
        <v>221</v>
      </c>
      <c r="C2011">
        <v>58</v>
      </c>
      <c r="E2011" t="s">
        <v>64</v>
      </c>
      <c r="F2011" t="s">
        <v>63</v>
      </c>
      <c r="G2011" s="2">
        <v>0</v>
      </c>
      <c r="H2011" s="2">
        <v>350000</v>
      </c>
    </row>
    <row r="2012" spans="1:8" hidden="1" x14ac:dyDescent="0.2">
      <c r="A2012" s="3">
        <v>42551</v>
      </c>
      <c r="B2012" t="s">
        <v>221</v>
      </c>
      <c r="C2012">
        <v>59</v>
      </c>
      <c r="E2012" t="s">
        <v>154</v>
      </c>
      <c r="F2012" s="4" t="s">
        <v>333</v>
      </c>
      <c r="G2012" s="2">
        <v>30645.09</v>
      </c>
      <c r="H2012" s="2">
        <v>0</v>
      </c>
    </row>
    <row r="2013" spans="1:8" hidden="1" x14ac:dyDescent="0.2">
      <c r="A2013" s="3">
        <v>42551</v>
      </c>
      <c r="B2013" t="s">
        <v>221</v>
      </c>
      <c r="C2013">
        <v>59</v>
      </c>
      <c r="E2013" t="s">
        <v>170</v>
      </c>
      <c r="F2013" s="4" t="s">
        <v>333</v>
      </c>
      <c r="G2013" s="2">
        <v>1568</v>
      </c>
      <c r="H2013" s="2">
        <v>0</v>
      </c>
    </row>
    <row r="2014" spans="1:8" hidden="1" x14ac:dyDescent="0.2">
      <c r="A2014" s="3">
        <v>42551</v>
      </c>
      <c r="B2014" t="s">
        <v>221</v>
      </c>
      <c r="C2014">
        <v>59</v>
      </c>
      <c r="E2014" t="s">
        <v>201</v>
      </c>
      <c r="F2014" t="s">
        <v>193</v>
      </c>
      <c r="G2014" s="2">
        <v>1883.98</v>
      </c>
      <c r="H2014" s="2">
        <v>0</v>
      </c>
    </row>
    <row r="2015" spans="1:8" hidden="1" x14ac:dyDescent="0.2">
      <c r="A2015" s="3">
        <v>42551</v>
      </c>
      <c r="B2015" t="s">
        <v>221</v>
      </c>
      <c r="C2015">
        <v>59</v>
      </c>
      <c r="E2015" t="s">
        <v>180</v>
      </c>
      <c r="F2015" s="4" t="s">
        <v>333</v>
      </c>
      <c r="G2015" s="2">
        <v>3878</v>
      </c>
      <c r="H2015" s="2">
        <v>0</v>
      </c>
    </row>
    <row r="2016" spans="1:8" hidden="1" x14ac:dyDescent="0.2">
      <c r="A2016" s="3">
        <v>42551</v>
      </c>
      <c r="B2016" t="s">
        <v>221</v>
      </c>
      <c r="C2016">
        <v>59</v>
      </c>
      <c r="E2016" t="s">
        <v>182</v>
      </c>
      <c r="F2016" s="4" t="s">
        <v>333</v>
      </c>
      <c r="G2016" s="2">
        <v>18347</v>
      </c>
      <c r="H2016" s="2">
        <v>0</v>
      </c>
    </row>
    <row r="2017" spans="1:8" hidden="1" x14ac:dyDescent="0.2">
      <c r="A2017" s="3">
        <v>42551</v>
      </c>
      <c r="B2017" t="s">
        <v>221</v>
      </c>
      <c r="C2017">
        <v>59</v>
      </c>
      <c r="E2017" t="s">
        <v>162</v>
      </c>
      <c r="F2017" s="4" t="s">
        <v>333</v>
      </c>
      <c r="G2017" s="2">
        <v>32935</v>
      </c>
      <c r="H2017" s="2">
        <v>0</v>
      </c>
    </row>
    <row r="2018" spans="1:8" hidden="1" x14ac:dyDescent="0.2">
      <c r="A2018" s="3">
        <v>42551</v>
      </c>
      <c r="B2018" t="s">
        <v>221</v>
      </c>
      <c r="C2018">
        <v>59</v>
      </c>
      <c r="E2018" t="s">
        <v>184</v>
      </c>
      <c r="F2018" s="4" t="s">
        <v>333</v>
      </c>
      <c r="G2018" s="2">
        <v>11775.33</v>
      </c>
      <c r="H2018" s="2">
        <v>0</v>
      </c>
    </row>
    <row r="2019" spans="1:8" hidden="1" x14ac:dyDescent="0.2">
      <c r="A2019" s="3">
        <v>42551</v>
      </c>
      <c r="B2019" t="s">
        <v>221</v>
      </c>
      <c r="C2019">
        <v>59</v>
      </c>
      <c r="E2019" t="s">
        <v>58</v>
      </c>
      <c r="F2019" t="s">
        <v>59</v>
      </c>
      <c r="G2019" s="2">
        <v>868</v>
      </c>
      <c r="H2019" s="2">
        <v>0</v>
      </c>
    </row>
    <row r="2020" spans="1:8" hidden="1" x14ac:dyDescent="0.2">
      <c r="A2020" s="3">
        <v>42551</v>
      </c>
      <c r="B2020" t="s">
        <v>221</v>
      </c>
      <c r="C2020">
        <v>59</v>
      </c>
      <c r="E2020" t="s">
        <v>56</v>
      </c>
      <c r="F2020" t="s">
        <v>47</v>
      </c>
      <c r="G2020" s="2">
        <v>37.520000000000003</v>
      </c>
      <c r="H2020" s="2">
        <v>0</v>
      </c>
    </row>
    <row r="2021" spans="1:8" hidden="1" x14ac:dyDescent="0.2">
      <c r="A2021" s="3">
        <v>42551</v>
      </c>
      <c r="B2021" t="s">
        <v>221</v>
      </c>
      <c r="C2021">
        <v>59</v>
      </c>
      <c r="E2021" t="s">
        <v>6</v>
      </c>
      <c r="F2021" t="s">
        <v>5</v>
      </c>
      <c r="G2021" s="2">
        <v>0</v>
      </c>
      <c r="H2021" s="2">
        <v>101937.92</v>
      </c>
    </row>
    <row r="2022" spans="1:8" hidden="1" x14ac:dyDescent="0.2">
      <c r="A2022" s="3">
        <v>42551</v>
      </c>
      <c r="B2022" t="s">
        <v>221</v>
      </c>
      <c r="C2022">
        <v>60</v>
      </c>
      <c r="E2022" t="s">
        <v>154</v>
      </c>
      <c r="F2022" s="4" t="s">
        <v>333</v>
      </c>
      <c r="G2022" s="2">
        <v>6642.3</v>
      </c>
      <c r="H2022" s="2">
        <v>0</v>
      </c>
    </row>
    <row r="2023" spans="1:8" hidden="1" x14ac:dyDescent="0.2">
      <c r="A2023" s="3">
        <v>42551</v>
      </c>
      <c r="B2023" t="s">
        <v>221</v>
      </c>
      <c r="C2023">
        <v>60</v>
      </c>
      <c r="E2023" t="s">
        <v>201</v>
      </c>
      <c r="F2023" t="s">
        <v>193</v>
      </c>
      <c r="G2023" s="2">
        <v>266</v>
      </c>
      <c r="H2023" s="2">
        <v>0</v>
      </c>
    </row>
    <row r="2024" spans="1:8" hidden="1" x14ac:dyDescent="0.2">
      <c r="A2024" s="3">
        <v>42551</v>
      </c>
      <c r="B2024" t="s">
        <v>221</v>
      </c>
      <c r="C2024">
        <v>60</v>
      </c>
      <c r="E2024" t="s">
        <v>184</v>
      </c>
      <c r="F2024" s="4" t="s">
        <v>333</v>
      </c>
      <c r="G2024" s="2">
        <v>209.29999999999998</v>
      </c>
      <c r="H2024" s="2">
        <v>0</v>
      </c>
    </row>
    <row r="2025" spans="1:8" hidden="1" x14ac:dyDescent="0.2">
      <c r="A2025" s="3">
        <v>42551</v>
      </c>
      <c r="B2025" t="s">
        <v>221</v>
      </c>
      <c r="C2025">
        <v>60</v>
      </c>
      <c r="E2025" t="s">
        <v>56</v>
      </c>
      <c r="F2025" t="s">
        <v>47</v>
      </c>
      <c r="G2025" s="2">
        <v>413.14000000000004</v>
      </c>
      <c r="H2025" s="2">
        <v>0</v>
      </c>
    </row>
    <row r="2026" spans="1:8" hidden="1" x14ac:dyDescent="0.2">
      <c r="A2026" s="3">
        <v>42551</v>
      </c>
      <c r="B2026" t="s">
        <v>221</v>
      </c>
      <c r="C2026">
        <v>60</v>
      </c>
      <c r="E2026" t="s">
        <v>6</v>
      </c>
      <c r="F2026" t="s">
        <v>5</v>
      </c>
      <c r="G2026" s="2">
        <v>0</v>
      </c>
      <c r="H2026" s="2">
        <v>7530.74</v>
      </c>
    </row>
    <row r="2027" spans="1:8" hidden="1" x14ac:dyDescent="0.2">
      <c r="A2027" s="3">
        <v>42551</v>
      </c>
      <c r="B2027" t="s">
        <v>221</v>
      </c>
      <c r="C2027">
        <v>61</v>
      </c>
      <c r="E2027" t="s">
        <v>64</v>
      </c>
      <c r="F2027" t="s">
        <v>63</v>
      </c>
      <c r="G2027" s="2">
        <v>1542294.53</v>
      </c>
      <c r="H2027" s="2">
        <v>0</v>
      </c>
    </row>
    <row r="2028" spans="1:8" hidden="1" x14ac:dyDescent="0.2">
      <c r="A2028" s="3">
        <v>42551</v>
      </c>
      <c r="B2028" t="s">
        <v>221</v>
      </c>
      <c r="C2028">
        <v>61</v>
      </c>
      <c r="E2028" t="s">
        <v>64</v>
      </c>
      <c r="F2028" t="s">
        <v>63</v>
      </c>
      <c r="G2028" s="2">
        <v>8522.2900000000009</v>
      </c>
      <c r="H2028" s="2">
        <v>0</v>
      </c>
    </row>
    <row r="2029" spans="1:8" hidden="1" x14ac:dyDescent="0.2">
      <c r="A2029" s="3">
        <v>42551</v>
      </c>
      <c r="B2029" t="s">
        <v>221</v>
      </c>
      <c r="C2029">
        <v>61</v>
      </c>
      <c r="E2029" t="s">
        <v>64</v>
      </c>
      <c r="F2029" t="s">
        <v>63</v>
      </c>
      <c r="G2029" s="2">
        <v>276079.86000000004</v>
      </c>
      <c r="H2029" s="2">
        <v>0</v>
      </c>
    </row>
    <row r="2030" spans="1:8" hidden="1" x14ac:dyDescent="0.2">
      <c r="A2030" s="3">
        <v>42551</v>
      </c>
      <c r="B2030" t="s">
        <v>221</v>
      </c>
      <c r="C2030">
        <v>61</v>
      </c>
      <c r="E2030" t="s">
        <v>64</v>
      </c>
      <c r="F2030" t="s">
        <v>63</v>
      </c>
      <c r="G2030" s="2">
        <v>53519.9</v>
      </c>
      <c r="H2030" s="2">
        <v>0</v>
      </c>
    </row>
    <row r="2031" spans="1:8" hidden="1" x14ac:dyDescent="0.2">
      <c r="A2031" s="3">
        <v>42551</v>
      </c>
      <c r="B2031" t="s">
        <v>221</v>
      </c>
      <c r="C2031">
        <v>61</v>
      </c>
      <c r="E2031" t="s">
        <v>64</v>
      </c>
      <c r="F2031" t="s">
        <v>63</v>
      </c>
      <c r="G2031" s="2">
        <v>189529.19999999998</v>
      </c>
      <c r="H2031" s="2">
        <v>0</v>
      </c>
    </row>
    <row r="2032" spans="1:8" hidden="1" x14ac:dyDescent="0.2">
      <c r="A2032" s="3">
        <v>42551</v>
      </c>
      <c r="B2032" t="s">
        <v>221</v>
      </c>
      <c r="C2032">
        <v>61</v>
      </c>
      <c r="E2032" t="s">
        <v>64</v>
      </c>
      <c r="F2032" t="s">
        <v>63</v>
      </c>
      <c r="G2032" s="2">
        <v>247553.81</v>
      </c>
      <c r="H2032" s="2">
        <v>0</v>
      </c>
    </row>
    <row r="2033" spans="1:8" hidden="1" x14ac:dyDescent="0.2">
      <c r="A2033" s="3">
        <v>42551</v>
      </c>
      <c r="B2033" t="s">
        <v>221</v>
      </c>
      <c r="C2033">
        <v>61</v>
      </c>
      <c r="E2033" t="s">
        <v>64</v>
      </c>
      <c r="F2033" t="s">
        <v>63</v>
      </c>
      <c r="G2033" s="2">
        <v>53519.9</v>
      </c>
      <c r="H2033" s="2">
        <v>0</v>
      </c>
    </row>
    <row r="2034" spans="1:8" hidden="1" x14ac:dyDescent="0.2">
      <c r="A2034" s="3">
        <v>42551</v>
      </c>
      <c r="B2034" t="s">
        <v>221</v>
      </c>
      <c r="C2034">
        <v>61</v>
      </c>
      <c r="E2034" t="s">
        <v>64</v>
      </c>
      <c r="F2034" t="s">
        <v>63</v>
      </c>
      <c r="G2034" s="2">
        <v>189529.19999999998</v>
      </c>
      <c r="H2034" s="2">
        <v>0</v>
      </c>
    </row>
    <row r="2035" spans="1:8" hidden="1" x14ac:dyDescent="0.2">
      <c r="A2035" s="3">
        <v>42551</v>
      </c>
      <c r="B2035" t="s">
        <v>221</v>
      </c>
      <c r="C2035">
        <v>61</v>
      </c>
      <c r="E2035" t="s">
        <v>143</v>
      </c>
      <c r="F2035" t="s">
        <v>144</v>
      </c>
      <c r="G2035" s="2">
        <v>0</v>
      </c>
      <c r="H2035" s="2">
        <v>2415611.94</v>
      </c>
    </row>
    <row r="2036" spans="1:8" hidden="1" x14ac:dyDescent="0.2">
      <c r="A2036" s="3">
        <v>42551</v>
      </c>
      <c r="B2036" t="s">
        <v>221</v>
      </c>
      <c r="C2036">
        <v>61</v>
      </c>
      <c r="E2036" t="s">
        <v>102</v>
      </c>
      <c r="F2036" s="4" t="s">
        <v>330</v>
      </c>
      <c r="G2036" s="2">
        <v>0</v>
      </c>
      <c r="H2036" s="2">
        <v>144936.75</v>
      </c>
    </row>
    <row r="2037" spans="1:8" hidden="1" x14ac:dyDescent="0.2">
      <c r="A2037" s="3">
        <v>42551</v>
      </c>
      <c r="B2037" t="s">
        <v>221</v>
      </c>
      <c r="C2037">
        <v>62</v>
      </c>
      <c r="E2037" t="s">
        <v>186</v>
      </c>
      <c r="F2037" s="4" t="s">
        <v>333</v>
      </c>
      <c r="G2037" s="2">
        <v>117454.26000000001</v>
      </c>
      <c r="H2037" s="2">
        <v>0</v>
      </c>
    </row>
    <row r="2038" spans="1:8" hidden="1" x14ac:dyDescent="0.2">
      <c r="A2038" s="3">
        <v>42551</v>
      </c>
      <c r="B2038" t="s">
        <v>221</v>
      </c>
      <c r="C2038">
        <v>62</v>
      </c>
      <c r="E2038" t="s">
        <v>60</v>
      </c>
      <c r="F2038" t="s">
        <v>61</v>
      </c>
      <c r="G2038" s="2">
        <v>0</v>
      </c>
      <c r="H2038" s="2">
        <v>117454.26000000001</v>
      </c>
    </row>
    <row r="2039" spans="1:8" hidden="1" x14ac:dyDescent="0.2">
      <c r="A2039" s="3">
        <v>42551</v>
      </c>
      <c r="B2039" t="s">
        <v>221</v>
      </c>
      <c r="C2039">
        <v>63</v>
      </c>
      <c r="E2039" t="s">
        <v>102</v>
      </c>
      <c r="F2039" s="4" t="s">
        <v>330</v>
      </c>
      <c r="G2039" s="2">
        <v>144936.75</v>
      </c>
      <c r="H2039" s="2">
        <v>0</v>
      </c>
    </row>
    <row r="2040" spans="1:8" hidden="1" x14ac:dyDescent="0.2">
      <c r="A2040" s="3">
        <v>42551</v>
      </c>
      <c r="B2040" t="s">
        <v>221</v>
      </c>
      <c r="C2040">
        <v>63</v>
      </c>
      <c r="E2040" t="s">
        <v>100</v>
      </c>
      <c r="F2040" s="4" t="s">
        <v>330</v>
      </c>
      <c r="G2040" s="2">
        <v>0</v>
      </c>
      <c r="H2040" s="2">
        <v>180819.1</v>
      </c>
    </row>
    <row r="2041" spans="1:8" hidden="1" x14ac:dyDescent="0.2">
      <c r="A2041" s="3">
        <v>42551</v>
      </c>
      <c r="B2041" t="s">
        <v>221</v>
      </c>
      <c r="C2041">
        <v>63</v>
      </c>
      <c r="E2041" t="s">
        <v>104</v>
      </c>
      <c r="F2041" s="4" t="s">
        <v>330</v>
      </c>
      <c r="G2041" s="2">
        <v>35882.35</v>
      </c>
      <c r="H2041" s="2">
        <v>0</v>
      </c>
    </row>
    <row r="2042" spans="1:8" hidden="1" x14ac:dyDescent="0.2">
      <c r="A2042" s="3">
        <v>42551</v>
      </c>
      <c r="B2042" t="s">
        <v>221</v>
      </c>
      <c r="C2042">
        <v>64</v>
      </c>
      <c r="E2042" t="s">
        <v>164</v>
      </c>
      <c r="F2042" s="4" t="s">
        <v>333</v>
      </c>
      <c r="G2042" s="2">
        <v>457948.61000000004</v>
      </c>
      <c r="H2042" s="2">
        <v>0</v>
      </c>
    </row>
    <row r="2043" spans="1:8" hidden="1" x14ac:dyDescent="0.2">
      <c r="A2043" s="3">
        <v>42551</v>
      </c>
      <c r="B2043" t="s">
        <v>221</v>
      </c>
      <c r="C2043">
        <v>64</v>
      </c>
      <c r="E2043" t="s">
        <v>197</v>
      </c>
      <c r="F2043" t="s">
        <v>193</v>
      </c>
      <c r="G2043" s="2">
        <v>392301</v>
      </c>
      <c r="H2043" s="2">
        <v>0</v>
      </c>
    </row>
    <row r="2044" spans="1:8" hidden="1" x14ac:dyDescent="0.2">
      <c r="A2044" s="3">
        <v>42551</v>
      </c>
      <c r="B2044" t="s">
        <v>221</v>
      </c>
      <c r="C2044">
        <v>64</v>
      </c>
      <c r="E2044" t="s">
        <v>94</v>
      </c>
      <c r="F2044" s="4" t="s">
        <v>328</v>
      </c>
      <c r="G2044" s="2">
        <v>0</v>
      </c>
      <c r="H2044" s="2">
        <v>669217.5</v>
      </c>
    </row>
    <row r="2045" spans="1:8" hidden="1" x14ac:dyDescent="0.2">
      <c r="A2045" s="3">
        <v>42551</v>
      </c>
      <c r="B2045" t="s">
        <v>221</v>
      </c>
      <c r="C2045">
        <v>64</v>
      </c>
      <c r="E2045" t="s">
        <v>48</v>
      </c>
      <c r="F2045" t="s">
        <v>47</v>
      </c>
      <c r="G2045" s="2">
        <v>0</v>
      </c>
      <c r="H2045" s="2">
        <v>92945.510000000009</v>
      </c>
    </row>
    <row r="2046" spans="1:8" hidden="1" x14ac:dyDescent="0.2">
      <c r="A2046" s="3">
        <v>42551</v>
      </c>
      <c r="B2046" t="s">
        <v>221</v>
      </c>
      <c r="C2046">
        <v>64</v>
      </c>
      <c r="E2046" t="s">
        <v>50</v>
      </c>
      <c r="F2046" t="s">
        <v>47</v>
      </c>
      <c r="G2046" s="2">
        <v>0</v>
      </c>
      <c r="H2046" s="2">
        <v>43335.25</v>
      </c>
    </row>
    <row r="2047" spans="1:8" hidden="1" x14ac:dyDescent="0.2">
      <c r="A2047" s="3">
        <v>42551</v>
      </c>
      <c r="B2047" t="s">
        <v>221</v>
      </c>
      <c r="C2047">
        <v>64</v>
      </c>
      <c r="E2047" t="s">
        <v>110</v>
      </c>
      <c r="F2047" s="4" t="s">
        <v>330</v>
      </c>
      <c r="G2047" s="2">
        <v>0</v>
      </c>
      <c r="H2047" s="2">
        <v>44751.35</v>
      </c>
    </row>
    <row r="2048" spans="1:8" hidden="1" x14ac:dyDescent="0.2">
      <c r="A2048" s="3">
        <v>42551</v>
      </c>
      <c r="B2048" t="s">
        <v>221</v>
      </c>
      <c r="C2048">
        <v>65</v>
      </c>
      <c r="E2048" t="s">
        <v>58</v>
      </c>
      <c r="F2048" t="s">
        <v>59</v>
      </c>
      <c r="G2048" s="2">
        <v>3260687.5</v>
      </c>
      <c r="H2048" s="2">
        <v>0</v>
      </c>
    </row>
    <row r="2049" spans="1:8" hidden="1" x14ac:dyDescent="0.2">
      <c r="A2049" s="3">
        <v>42551</v>
      </c>
      <c r="B2049" t="s">
        <v>221</v>
      </c>
      <c r="C2049">
        <v>65</v>
      </c>
      <c r="E2049" t="s">
        <v>64</v>
      </c>
      <c r="F2049" t="s">
        <v>63</v>
      </c>
      <c r="G2049" s="2">
        <v>0</v>
      </c>
      <c r="H2049" s="2">
        <v>1400000</v>
      </c>
    </row>
    <row r="2050" spans="1:8" hidden="1" x14ac:dyDescent="0.2">
      <c r="A2050" s="3">
        <v>42551</v>
      </c>
      <c r="B2050" t="s">
        <v>221</v>
      </c>
      <c r="C2050">
        <v>65</v>
      </c>
      <c r="E2050" t="s">
        <v>64</v>
      </c>
      <c r="F2050" t="s">
        <v>63</v>
      </c>
      <c r="G2050" s="2">
        <v>0</v>
      </c>
      <c r="H2050" s="2">
        <v>1860687.5</v>
      </c>
    </row>
    <row r="2051" spans="1:8" hidden="1" x14ac:dyDescent="0.2">
      <c r="A2051" s="3">
        <v>42551</v>
      </c>
      <c r="B2051" t="s">
        <v>221</v>
      </c>
      <c r="C2051">
        <v>66</v>
      </c>
      <c r="E2051" t="s">
        <v>147</v>
      </c>
      <c r="F2051" t="s">
        <v>148</v>
      </c>
      <c r="G2051" s="2">
        <v>395122.98</v>
      </c>
      <c r="H2051" s="2">
        <v>0</v>
      </c>
    </row>
    <row r="2052" spans="1:8" hidden="1" x14ac:dyDescent="0.2">
      <c r="A2052" s="3">
        <v>42551</v>
      </c>
      <c r="B2052" t="s">
        <v>221</v>
      </c>
      <c r="C2052">
        <v>66</v>
      </c>
      <c r="E2052" t="s">
        <v>58</v>
      </c>
      <c r="F2052" t="s">
        <v>59</v>
      </c>
      <c r="G2052" s="2">
        <v>0</v>
      </c>
      <c r="H2052" s="2">
        <v>395122.98</v>
      </c>
    </row>
    <row r="2053" spans="1:8" hidden="1" x14ac:dyDescent="0.2">
      <c r="A2053" s="3">
        <v>42551</v>
      </c>
      <c r="B2053" t="s">
        <v>221</v>
      </c>
      <c r="C2053">
        <v>67</v>
      </c>
      <c r="E2053" t="s">
        <v>178</v>
      </c>
      <c r="F2053" s="4" t="s">
        <v>333</v>
      </c>
      <c r="G2053" s="2">
        <v>2800000</v>
      </c>
      <c r="H2053" s="2">
        <v>0</v>
      </c>
    </row>
    <row r="2054" spans="1:8" hidden="1" x14ac:dyDescent="0.2">
      <c r="A2054" s="3">
        <v>42551</v>
      </c>
      <c r="B2054" t="s">
        <v>221</v>
      </c>
      <c r="C2054">
        <v>67</v>
      </c>
      <c r="E2054" t="s">
        <v>127</v>
      </c>
      <c r="F2054" t="s">
        <v>128</v>
      </c>
      <c r="G2054" s="2">
        <v>0</v>
      </c>
      <c r="H2054" s="2">
        <v>2800000</v>
      </c>
    </row>
    <row r="2055" spans="1:8" hidden="1" x14ac:dyDescent="0.2">
      <c r="A2055" s="3">
        <v>42551</v>
      </c>
      <c r="B2055" t="s">
        <v>221</v>
      </c>
      <c r="C2055">
        <v>68</v>
      </c>
      <c r="E2055" t="s">
        <v>212</v>
      </c>
      <c r="F2055" t="s">
        <v>213</v>
      </c>
      <c r="G2055" s="2">
        <v>398340.18</v>
      </c>
      <c r="H2055" s="2">
        <v>0</v>
      </c>
    </row>
    <row r="2056" spans="1:8" hidden="1" x14ac:dyDescent="0.2">
      <c r="A2056" s="3">
        <v>42551</v>
      </c>
      <c r="B2056" t="s">
        <v>221</v>
      </c>
      <c r="C2056">
        <v>68</v>
      </c>
      <c r="E2056" t="s">
        <v>106</v>
      </c>
      <c r="F2056" s="4" t="s">
        <v>330</v>
      </c>
      <c r="G2056" s="2">
        <v>0</v>
      </c>
      <c r="H2056" s="2">
        <v>398340.18</v>
      </c>
    </row>
    <row r="2057" spans="1:8" hidden="1" x14ac:dyDescent="0.2">
      <c r="A2057" s="3">
        <v>42551</v>
      </c>
      <c r="B2057" t="s">
        <v>221</v>
      </c>
      <c r="C2057">
        <v>69</v>
      </c>
      <c r="E2057" t="s">
        <v>143</v>
      </c>
      <c r="F2057" t="s">
        <v>144</v>
      </c>
      <c r="G2057" s="2">
        <v>2415611.94</v>
      </c>
      <c r="H2057" s="2">
        <v>0</v>
      </c>
    </row>
    <row r="2058" spans="1:8" x14ac:dyDescent="0.2">
      <c r="A2058" s="3">
        <v>42551</v>
      </c>
      <c r="B2058" t="s">
        <v>221</v>
      </c>
      <c r="C2058">
        <v>69</v>
      </c>
      <c r="E2058" t="s">
        <v>133</v>
      </c>
      <c r="F2058" t="s">
        <v>134</v>
      </c>
      <c r="G2058" s="2">
        <v>0</v>
      </c>
      <c r="H2058" s="2">
        <v>2415611.94</v>
      </c>
    </row>
    <row r="2059" spans="1:8" x14ac:dyDescent="0.2">
      <c r="A2059" s="3">
        <v>42551</v>
      </c>
      <c r="B2059" t="s">
        <v>221</v>
      </c>
      <c r="C2059">
        <v>69</v>
      </c>
      <c r="E2059" t="s">
        <v>133</v>
      </c>
      <c r="F2059" t="s">
        <v>134</v>
      </c>
      <c r="G2059" s="2">
        <v>5635192.6400000006</v>
      </c>
      <c r="H2059" s="2">
        <v>0</v>
      </c>
    </row>
    <row r="2060" spans="1:8" hidden="1" x14ac:dyDescent="0.2">
      <c r="A2060" s="3">
        <v>42551</v>
      </c>
      <c r="B2060" t="s">
        <v>221</v>
      </c>
      <c r="C2060">
        <v>69</v>
      </c>
      <c r="E2060" t="s">
        <v>147</v>
      </c>
      <c r="F2060" t="s">
        <v>148</v>
      </c>
      <c r="G2060" s="2">
        <v>0</v>
      </c>
      <c r="H2060" s="2">
        <v>395122.98</v>
      </c>
    </row>
    <row r="2061" spans="1:8" hidden="1" x14ac:dyDescent="0.2">
      <c r="A2061" s="3">
        <v>42551</v>
      </c>
      <c r="B2061" t="s">
        <v>221</v>
      </c>
      <c r="C2061">
        <v>69</v>
      </c>
      <c r="E2061" t="s">
        <v>152</v>
      </c>
      <c r="F2061" s="4" t="s">
        <v>333</v>
      </c>
      <c r="G2061" s="2">
        <v>0</v>
      </c>
      <c r="H2061" s="2">
        <v>56537.18</v>
      </c>
    </row>
    <row r="2062" spans="1:8" hidden="1" x14ac:dyDescent="0.2">
      <c r="A2062" s="3">
        <v>42551</v>
      </c>
      <c r="B2062" t="s">
        <v>221</v>
      </c>
      <c r="C2062">
        <v>69</v>
      </c>
      <c r="E2062" t="s">
        <v>154</v>
      </c>
      <c r="F2062" s="4" t="s">
        <v>333</v>
      </c>
      <c r="G2062" s="2">
        <v>0</v>
      </c>
      <c r="H2062" s="2">
        <v>71866.900000000009</v>
      </c>
    </row>
    <row r="2063" spans="1:8" hidden="1" x14ac:dyDescent="0.2">
      <c r="A2063" s="3">
        <v>42551</v>
      </c>
      <c r="B2063" t="s">
        <v>221</v>
      </c>
      <c r="C2063">
        <v>69</v>
      </c>
      <c r="E2063" t="s">
        <v>158</v>
      </c>
      <c r="F2063" s="4" t="s">
        <v>333</v>
      </c>
      <c r="G2063" s="2">
        <v>0</v>
      </c>
      <c r="H2063" s="2">
        <v>159704.51</v>
      </c>
    </row>
    <row r="2064" spans="1:8" hidden="1" x14ac:dyDescent="0.2">
      <c r="A2064" s="3">
        <v>42551</v>
      </c>
      <c r="B2064" t="s">
        <v>221</v>
      </c>
      <c r="C2064">
        <v>69</v>
      </c>
      <c r="E2064" t="s">
        <v>162</v>
      </c>
      <c r="F2064" s="4" t="s">
        <v>333</v>
      </c>
      <c r="G2064" s="2">
        <v>0</v>
      </c>
      <c r="H2064" s="2">
        <v>51439.57</v>
      </c>
    </row>
    <row r="2065" spans="1:8" hidden="1" x14ac:dyDescent="0.2">
      <c r="A2065" s="3">
        <v>42551</v>
      </c>
      <c r="B2065" t="s">
        <v>221</v>
      </c>
      <c r="C2065">
        <v>69</v>
      </c>
      <c r="E2065" t="s">
        <v>164</v>
      </c>
      <c r="F2065" s="4" t="s">
        <v>333</v>
      </c>
      <c r="G2065" s="2">
        <v>0</v>
      </c>
      <c r="H2065" s="2">
        <v>457948.61000000004</v>
      </c>
    </row>
    <row r="2066" spans="1:8" hidden="1" x14ac:dyDescent="0.2">
      <c r="A2066" s="3">
        <v>42551</v>
      </c>
      <c r="B2066" t="s">
        <v>221</v>
      </c>
      <c r="C2066">
        <v>69</v>
      </c>
      <c r="E2066" t="s">
        <v>166</v>
      </c>
      <c r="F2066" s="4" t="s">
        <v>333</v>
      </c>
      <c r="G2066" s="2">
        <v>0</v>
      </c>
      <c r="H2066" s="2">
        <v>2129364.16</v>
      </c>
    </row>
    <row r="2067" spans="1:8" hidden="1" x14ac:dyDescent="0.2">
      <c r="A2067" s="3">
        <v>42551</v>
      </c>
      <c r="B2067" t="s">
        <v>221</v>
      </c>
      <c r="C2067">
        <v>69</v>
      </c>
      <c r="E2067" t="s">
        <v>168</v>
      </c>
      <c r="F2067" s="4" t="s">
        <v>333</v>
      </c>
      <c r="G2067" s="2">
        <v>0</v>
      </c>
      <c r="H2067" s="2">
        <v>35455</v>
      </c>
    </row>
    <row r="2068" spans="1:8" hidden="1" x14ac:dyDescent="0.2">
      <c r="A2068" s="3">
        <v>42551</v>
      </c>
      <c r="B2068" t="s">
        <v>221</v>
      </c>
      <c r="C2068">
        <v>69</v>
      </c>
      <c r="E2068" t="s">
        <v>170</v>
      </c>
      <c r="F2068" s="4" t="s">
        <v>333</v>
      </c>
      <c r="G2068" s="2">
        <v>0</v>
      </c>
      <c r="H2068" s="2">
        <v>71625.33</v>
      </c>
    </row>
    <row r="2069" spans="1:8" hidden="1" x14ac:dyDescent="0.2">
      <c r="A2069" s="3">
        <v>42551</v>
      </c>
      <c r="B2069" t="s">
        <v>221</v>
      </c>
      <c r="C2069">
        <v>69</v>
      </c>
      <c r="E2069" t="s">
        <v>172</v>
      </c>
      <c r="F2069" s="4" t="s">
        <v>333</v>
      </c>
      <c r="G2069" s="2">
        <v>0</v>
      </c>
      <c r="H2069" s="2">
        <v>163.79999999999998</v>
      </c>
    </row>
    <row r="2070" spans="1:8" hidden="1" x14ac:dyDescent="0.2">
      <c r="A2070" s="3">
        <v>42551</v>
      </c>
      <c r="B2070" t="s">
        <v>221</v>
      </c>
      <c r="C2070">
        <v>69</v>
      </c>
      <c r="E2070" t="s">
        <v>174</v>
      </c>
      <c r="F2070" s="4" t="s">
        <v>333</v>
      </c>
      <c r="G2070" s="2">
        <v>0</v>
      </c>
      <c r="H2070" s="2">
        <v>36073.380000000005</v>
      </c>
    </row>
    <row r="2071" spans="1:8" hidden="1" x14ac:dyDescent="0.2">
      <c r="A2071" s="3">
        <v>42551</v>
      </c>
      <c r="B2071" t="s">
        <v>221</v>
      </c>
      <c r="C2071">
        <v>69</v>
      </c>
      <c r="E2071" t="s">
        <v>176</v>
      </c>
      <c r="F2071" s="4" t="s">
        <v>333</v>
      </c>
      <c r="G2071" s="2">
        <v>0</v>
      </c>
      <c r="H2071" s="2">
        <v>4955.72</v>
      </c>
    </row>
    <row r="2072" spans="1:8" hidden="1" x14ac:dyDescent="0.2">
      <c r="A2072" s="3">
        <v>42551</v>
      </c>
      <c r="B2072" t="s">
        <v>221</v>
      </c>
      <c r="C2072">
        <v>69</v>
      </c>
      <c r="E2072" t="s">
        <v>180</v>
      </c>
      <c r="F2072" s="4" t="s">
        <v>333</v>
      </c>
      <c r="G2072" s="2">
        <v>0</v>
      </c>
      <c r="H2072" s="2">
        <v>73774.33</v>
      </c>
    </row>
    <row r="2073" spans="1:8" hidden="1" x14ac:dyDescent="0.2">
      <c r="A2073" s="3">
        <v>42551</v>
      </c>
      <c r="B2073" t="s">
        <v>221</v>
      </c>
      <c r="C2073">
        <v>69</v>
      </c>
      <c r="E2073" t="s">
        <v>182</v>
      </c>
      <c r="F2073" s="4" t="s">
        <v>333</v>
      </c>
      <c r="G2073" s="2">
        <v>0</v>
      </c>
      <c r="H2073" s="2">
        <v>108714.90000000001</v>
      </c>
    </row>
    <row r="2074" spans="1:8" hidden="1" x14ac:dyDescent="0.2">
      <c r="A2074" s="3">
        <v>42551</v>
      </c>
      <c r="B2074" t="s">
        <v>221</v>
      </c>
      <c r="C2074">
        <v>69</v>
      </c>
      <c r="E2074" t="s">
        <v>184</v>
      </c>
      <c r="F2074" s="4" t="s">
        <v>333</v>
      </c>
      <c r="G2074" s="2">
        <v>0</v>
      </c>
      <c r="H2074" s="2">
        <v>170072.49</v>
      </c>
    </row>
    <row r="2075" spans="1:8" hidden="1" x14ac:dyDescent="0.2">
      <c r="A2075" s="3">
        <v>42551</v>
      </c>
      <c r="B2075" t="s">
        <v>221</v>
      </c>
      <c r="C2075">
        <v>69</v>
      </c>
      <c r="E2075" t="s">
        <v>186</v>
      </c>
      <c r="F2075" s="4" t="s">
        <v>333</v>
      </c>
      <c r="G2075" s="2">
        <v>0</v>
      </c>
      <c r="H2075" s="2">
        <v>322055.02</v>
      </c>
    </row>
    <row r="2076" spans="1:8" hidden="1" x14ac:dyDescent="0.2">
      <c r="A2076" s="3">
        <v>42551</v>
      </c>
      <c r="B2076" t="s">
        <v>221</v>
      </c>
      <c r="C2076">
        <v>69</v>
      </c>
      <c r="E2076" t="s">
        <v>194</v>
      </c>
      <c r="F2076" t="s">
        <v>193</v>
      </c>
      <c r="G2076" s="2">
        <v>0</v>
      </c>
      <c r="H2076" s="2">
        <v>88248.090000000011</v>
      </c>
    </row>
    <row r="2077" spans="1:8" hidden="1" x14ac:dyDescent="0.2">
      <c r="A2077" s="3">
        <v>42551</v>
      </c>
      <c r="B2077" t="s">
        <v>221</v>
      </c>
      <c r="C2077">
        <v>69</v>
      </c>
      <c r="E2077" t="s">
        <v>195</v>
      </c>
      <c r="F2077" t="s">
        <v>193</v>
      </c>
      <c r="G2077" s="2">
        <v>0</v>
      </c>
      <c r="H2077" s="2">
        <v>38718.68</v>
      </c>
    </row>
    <row r="2078" spans="1:8" hidden="1" x14ac:dyDescent="0.2">
      <c r="A2078" s="3">
        <v>42551</v>
      </c>
      <c r="B2078" t="s">
        <v>221</v>
      </c>
      <c r="C2078">
        <v>69</v>
      </c>
      <c r="E2078" t="s">
        <v>197</v>
      </c>
      <c r="F2078" t="s">
        <v>193</v>
      </c>
      <c r="G2078" s="2">
        <v>0</v>
      </c>
      <c r="H2078" s="2">
        <v>392301</v>
      </c>
    </row>
    <row r="2079" spans="1:8" hidden="1" x14ac:dyDescent="0.2">
      <c r="A2079" s="3">
        <v>42551</v>
      </c>
      <c r="B2079" t="s">
        <v>221</v>
      </c>
      <c r="C2079">
        <v>69</v>
      </c>
      <c r="E2079" t="s">
        <v>198</v>
      </c>
      <c r="F2079" t="s">
        <v>193</v>
      </c>
      <c r="G2079" s="2">
        <v>0</v>
      </c>
      <c r="H2079" s="2">
        <v>562905</v>
      </c>
    </row>
    <row r="2080" spans="1:8" hidden="1" x14ac:dyDescent="0.2">
      <c r="A2080" s="3">
        <v>42551</v>
      </c>
      <c r="B2080" t="s">
        <v>221</v>
      </c>
      <c r="C2080">
        <v>69</v>
      </c>
      <c r="E2080" t="s">
        <v>199</v>
      </c>
      <c r="F2080" t="s">
        <v>193</v>
      </c>
      <c r="G2080" s="2">
        <v>0</v>
      </c>
      <c r="H2080" s="2">
        <v>10263.75</v>
      </c>
    </row>
    <row r="2081" spans="1:8" hidden="1" x14ac:dyDescent="0.2">
      <c r="A2081" s="3">
        <v>42551</v>
      </c>
      <c r="B2081" t="s">
        <v>221</v>
      </c>
      <c r="C2081">
        <v>69</v>
      </c>
      <c r="E2081" t="s">
        <v>201</v>
      </c>
      <c r="F2081" t="s">
        <v>193</v>
      </c>
      <c r="G2081" s="2">
        <v>0</v>
      </c>
      <c r="H2081" s="2">
        <v>19132.539999999997</v>
      </c>
    </row>
    <row r="2082" spans="1:8" hidden="1" x14ac:dyDescent="0.2">
      <c r="A2082" s="3">
        <v>42551</v>
      </c>
      <c r="B2082" t="s">
        <v>221</v>
      </c>
      <c r="C2082">
        <v>69</v>
      </c>
      <c r="E2082" t="s">
        <v>202</v>
      </c>
      <c r="F2082" t="s">
        <v>193</v>
      </c>
      <c r="G2082" s="2">
        <v>0</v>
      </c>
      <c r="H2082" s="2">
        <v>8686.0199999999986</v>
      </c>
    </row>
    <row r="2083" spans="1:8" hidden="1" x14ac:dyDescent="0.2">
      <c r="A2083" s="3">
        <v>42551</v>
      </c>
      <c r="B2083" t="s">
        <v>221</v>
      </c>
      <c r="C2083">
        <v>69</v>
      </c>
      <c r="E2083" t="s">
        <v>206</v>
      </c>
      <c r="F2083" t="s">
        <v>205</v>
      </c>
      <c r="G2083" s="2">
        <v>0</v>
      </c>
      <c r="H2083" s="2">
        <v>2485</v>
      </c>
    </row>
    <row r="2084" spans="1:8" hidden="1" x14ac:dyDescent="0.2">
      <c r="A2084" s="3">
        <v>42551</v>
      </c>
      <c r="B2084" t="s">
        <v>221</v>
      </c>
      <c r="C2084">
        <v>69</v>
      </c>
      <c r="E2084" t="s">
        <v>208</v>
      </c>
      <c r="F2084" t="s">
        <v>205</v>
      </c>
      <c r="G2084" s="2">
        <v>0</v>
      </c>
      <c r="H2084" s="2">
        <v>-30761.5</v>
      </c>
    </row>
    <row r="2085" spans="1:8" hidden="1" x14ac:dyDescent="0.2">
      <c r="A2085" s="3">
        <v>42551</v>
      </c>
      <c r="B2085" t="s">
        <v>221</v>
      </c>
      <c r="C2085">
        <v>69</v>
      </c>
      <c r="E2085" t="s">
        <v>212</v>
      </c>
      <c r="F2085" t="s">
        <v>213</v>
      </c>
      <c r="G2085" s="2">
        <v>0</v>
      </c>
      <c r="H2085" s="2">
        <v>398340.18</v>
      </c>
    </row>
    <row r="2086" spans="1:8" hidden="1" x14ac:dyDescent="0.2">
      <c r="A2086" s="3">
        <v>42551</v>
      </c>
      <c r="B2086" t="s">
        <v>221</v>
      </c>
      <c r="C2086">
        <v>70</v>
      </c>
      <c r="D2086" t="s">
        <v>223</v>
      </c>
      <c r="E2086" t="s">
        <v>137</v>
      </c>
      <c r="F2086" t="s">
        <v>136</v>
      </c>
      <c r="G2086" s="2">
        <v>218786.33</v>
      </c>
      <c r="H2086" s="2">
        <v>0</v>
      </c>
    </row>
    <row r="2087" spans="1:8" hidden="1" x14ac:dyDescent="0.2">
      <c r="A2087" s="3">
        <v>42551</v>
      </c>
      <c r="B2087" t="s">
        <v>221</v>
      </c>
      <c r="C2087">
        <v>70</v>
      </c>
      <c r="E2087" t="s">
        <v>131</v>
      </c>
      <c r="F2087" t="s">
        <v>130</v>
      </c>
      <c r="G2087" s="2">
        <v>0</v>
      </c>
      <c r="H2087" s="2">
        <v>218786.33</v>
      </c>
    </row>
    <row r="2088" spans="1:8" hidden="1" x14ac:dyDescent="0.2">
      <c r="A2088" s="3">
        <v>42551</v>
      </c>
      <c r="B2088" t="s">
        <v>221</v>
      </c>
      <c r="C2088">
        <v>70</v>
      </c>
      <c r="D2088" t="s">
        <v>224</v>
      </c>
      <c r="E2088" t="s">
        <v>137</v>
      </c>
      <c r="F2088" t="s">
        <v>136</v>
      </c>
      <c r="G2088" s="2">
        <v>1800662.71</v>
      </c>
      <c r="H2088" s="2">
        <v>0</v>
      </c>
    </row>
    <row r="2089" spans="1:8" hidden="1" x14ac:dyDescent="0.2">
      <c r="A2089" s="3">
        <v>42551</v>
      </c>
      <c r="B2089" t="s">
        <v>221</v>
      </c>
      <c r="C2089">
        <v>70</v>
      </c>
      <c r="E2089" t="s">
        <v>131</v>
      </c>
      <c r="F2089" t="s">
        <v>130</v>
      </c>
      <c r="G2089" s="2">
        <v>0</v>
      </c>
      <c r="H2089" s="2">
        <v>1800662.71</v>
      </c>
    </row>
    <row r="2090" spans="1:8" hidden="1" x14ac:dyDescent="0.2">
      <c r="A2090" s="3">
        <v>42551</v>
      </c>
      <c r="B2090" t="s">
        <v>221</v>
      </c>
      <c r="C2090">
        <v>70</v>
      </c>
      <c r="D2090" t="s">
        <v>225</v>
      </c>
      <c r="E2090" t="s">
        <v>137</v>
      </c>
      <c r="F2090" t="s">
        <v>136</v>
      </c>
      <c r="G2090" s="2">
        <v>1195669.4400000002</v>
      </c>
      <c r="H2090" s="2">
        <v>0</v>
      </c>
    </row>
    <row r="2091" spans="1:8" hidden="1" x14ac:dyDescent="0.2">
      <c r="A2091" s="3">
        <v>42551</v>
      </c>
      <c r="B2091" t="s">
        <v>221</v>
      </c>
      <c r="C2091">
        <v>70</v>
      </c>
      <c r="E2091" t="s">
        <v>131</v>
      </c>
      <c r="F2091" t="s">
        <v>130</v>
      </c>
      <c r="G2091" s="2">
        <v>0</v>
      </c>
      <c r="H2091" s="2">
        <v>1195669.4400000002</v>
      </c>
    </row>
    <row r="2092" spans="1:8" hidden="1" x14ac:dyDescent="0.2">
      <c r="A2092" s="3">
        <v>42551</v>
      </c>
      <c r="B2092" t="s">
        <v>221</v>
      </c>
      <c r="C2092">
        <v>70</v>
      </c>
      <c r="D2092" t="s">
        <v>226</v>
      </c>
      <c r="E2092" t="s">
        <v>139</v>
      </c>
      <c r="F2092" t="s">
        <v>136</v>
      </c>
      <c r="G2092" s="2">
        <v>28700000</v>
      </c>
      <c r="H2092" s="2">
        <v>0</v>
      </c>
    </row>
    <row r="2093" spans="1:8" hidden="1" x14ac:dyDescent="0.2">
      <c r="A2093" s="3">
        <v>42551</v>
      </c>
      <c r="B2093" t="s">
        <v>221</v>
      </c>
      <c r="C2093">
        <v>70</v>
      </c>
      <c r="E2093" t="s">
        <v>95</v>
      </c>
      <c r="F2093" s="4" t="s">
        <v>329</v>
      </c>
      <c r="G2093" s="2">
        <v>0</v>
      </c>
      <c r="H2093" s="2">
        <v>28700000</v>
      </c>
    </row>
    <row r="2094" spans="1:8" x14ac:dyDescent="0.2">
      <c r="A2094" s="3">
        <v>42551</v>
      </c>
      <c r="B2094" t="s">
        <v>221</v>
      </c>
      <c r="C2094">
        <v>71</v>
      </c>
      <c r="E2094" t="s">
        <v>133</v>
      </c>
      <c r="F2094" t="s">
        <v>134</v>
      </c>
      <c r="G2094" s="2">
        <v>11956694.539999999</v>
      </c>
      <c r="H2094" s="2">
        <v>0</v>
      </c>
    </row>
    <row r="2095" spans="1:8" hidden="1" x14ac:dyDescent="0.2">
      <c r="A2095" s="3">
        <v>42551</v>
      </c>
      <c r="B2095" t="s">
        <v>221</v>
      </c>
      <c r="C2095">
        <v>71</v>
      </c>
      <c r="D2095" t="s">
        <v>227</v>
      </c>
      <c r="E2095" t="s">
        <v>141</v>
      </c>
      <c r="F2095" t="s">
        <v>136</v>
      </c>
      <c r="G2095" s="2">
        <v>0</v>
      </c>
      <c r="H2095" s="2">
        <v>11956694.539999999</v>
      </c>
    </row>
    <row r="2096" spans="1:8" hidden="1" x14ac:dyDescent="0.2">
      <c r="A2096" s="3">
        <v>42582</v>
      </c>
      <c r="B2096" t="s">
        <v>221</v>
      </c>
      <c r="C2096">
        <v>1</v>
      </c>
      <c r="E2096" t="s">
        <v>58</v>
      </c>
      <c r="F2096" t="s">
        <v>59</v>
      </c>
      <c r="G2096" s="2">
        <v>-3260687.5</v>
      </c>
      <c r="H2096" s="2">
        <v>0</v>
      </c>
    </row>
    <row r="2097" spans="1:8" hidden="1" x14ac:dyDescent="0.2">
      <c r="A2097" s="3">
        <v>42582</v>
      </c>
      <c r="B2097" t="s">
        <v>221</v>
      </c>
      <c r="C2097">
        <v>1</v>
      </c>
      <c r="E2097" t="s">
        <v>64</v>
      </c>
      <c r="F2097" t="s">
        <v>63</v>
      </c>
      <c r="G2097" s="2">
        <v>0</v>
      </c>
      <c r="H2097" s="2">
        <v>-1400000</v>
      </c>
    </row>
    <row r="2098" spans="1:8" hidden="1" x14ac:dyDescent="0.2">
      <c r="A2098" s="3">
        <v>42582</v>
      </c>
      <c r="B2098" t="s">
        <v>221</v>
      </c>
      <c r="C2098">
        <v>1</v>
      </c>
      <c r="E2098" t="s">
        <v>64</v>
      </c>
      <c r="F2098" t="s">
        <v>63</v>
      </c>
      <c r="G2098" s="2">
        <v>0</v>
      </c>
      <c r="H2098" s="2">
        <v>-1860687.5</v>
      </c>
    </row>
    <row r="2099" spans="1:8" hidden="1" x14ac:dyDescent="0.2">
      <c r="A2099" s="3">
        <v>42582</v>
      </c>
      <c r="B2099" t="s">
        <v>221</v>
      </c>
      <c r="C2099">
        <v>2</v>
      </c>
      <c r="E2099" t="s">
        <v>178</v>
      </c>
      <c r="F2099" s="4" t="s">
        <v>333</v>
      </c>
      <c r="G2099" s="2">
        <v>-2800000</v>
      </c>
      <c r="H2099" s="2">
        <v>0</v>
      </c>
    </row>
    <row r="2100" spans="1:8" hidden="1" x14ac:dyDescent="0.2">
      <c r="A2100" s="3">
        <v>42582</v>
      </c>
      <c r="B2100" t="s">
        <v>221</v>
      </c>
      <c r="C2100">
        <v>2</v>
      </c>
      <c r="E2100" t="s">
        <v>127</v>
      </c>
      <c r="F2100" t="s">
        <v>128</v>
      </c>
      <c r="G2100" s="2">
        <v>0</v>
      </c>
      <c r="H2100" s="2">
        <v>-2800000</v>
      </c>
    </row>
    <row r="2101" spans="1:8" hidden="1" x14ac:dyDescent="0.2">
      <c r="A2101" s="3">
        <v>42582</v>
      </c>
      <c r="B2101" t="s">
        <v>221</v>
      </c>
      <c r="C2101">
        <v>3</v>
      </c>
      <c r="E2101" t="s">
        <v>166</v>
      </c>
      <c r="F2101" s="4" t="s">
        <v>333</v>
      </c>
      <c r="G2101" s="2">
        <v>61600</v>
      </c>
      <c r="H2101" s="2">
        <v>0</v>
      </c>
    </row>
    <row r="2102" spans="1:8" hidden="1" x14ac:dyDescent="0.2">
      <c r="A2102" s="3">
        <v>42582</v>
      </c>
      <c r="B2102" t="s">
        <v>221</v>
      </c>
      <c r="C2102">
        <v>3</v>
      </c>
      <c r="E2102" t="s">
        <v>166</v>
      </c>
      <c r="F2102" s="4" t="s">
        <v>333</v>
      </c>
      <c r="G2102" s="2">
        <v>57750</v>
      </c>
      <c r="H2102" s="2">
        <v>0</v>
      </c>
    </row>
    <row r="2103" spans="1:8" hidden="1" x14ac:dyDescent="0.2">
      <c r="A2103" s="3">
        <v>42582</v>
      </c>
      <c r="B2103" t="s">
        <v>221</v>
      </c>
      <c r="C2103">
        <v>3</v>
      </c>
      <c r="E2103" t="s">
        <v>166</v>
      </c>
      <c r="F2103" s="4" t="s">
        <v>333</v>
      </c>
      <c r="G2103" s="2">
        <v>57750</v>
      </c>
      <c r="H2103" s="2">
        <v>0</v>
      </c>
    </row>
    <row r="2104" spans="1:8" hidden="1" x14ac:dyDescent="0.2">
      <c r="A2104" s="3">
        <v>42582</v>
      </c>
      <c r="B2104" t="s">
        <v>221</v>
      </c>
      <c r="C2104">
        <v>3</v>
      </c>
      <c r="E2104" t="s">
        <v>166</v>
      </c>
      <c r="F2104" s="4" t="s">
        <v>333</v>
      </c>
      <c r="G2104" s="2">
        <v>24640</v>
      </c>
      <c r="H2104" s="2">
        <v>0</v>
      </c>
    </row>
    <row r="2105" spans="1:8" hidden="1" x14ac:dyDescent="0.2">
      <c r="A2105" s="3">
        <v>42582</v>
      </c>
      <c r="B2105" t="s">
        <v>221</v>
      </c>
      <c r="C2105">
        <v>3</v>
      </c>
      <c r="E2105" t="s">
        <v>166</v>
      </c>
      <c r="F2105" s="4" t="s">
        <v>333</v>
      </c>
      <c r="G2105" s="2">
        <v>56210</v>
      </c>
      <c r="H2105" s="2">
        <v>0</v>
      </c>
    </row>
    <row r="2106" spans="1:8" hidden="1" x14ac:dyDescent="0.2">
      <c r="A2106" s="3">
        <v>42582</v>
      </c>
      <c r="B2106" t="s">
        <v>221</v>
      </c>
      <c r="C2106">
        <v>3</v>
      </c>
      <c r="E2106" t="s">
        <v>166</v>
      </c>
      <c r="F2106" s="4" t="s">
        <v>333</v>
      </c>
      <c r="G2106" s="2">
        <v>46200</v>
      </c>
      <c r="H2106" s="2">
        <v>0</v>
      </c>
    </row>
    <row r="2107" spans="1:8" hidden="1" x14ac:dyDescent="0.2">
      <c r="A2107" s="3">
        <v>42582</v>
      </c>
      <c r="B2107" t="s">
        <v>221</v>
      </c>
      <c r="C2107">
        <v>3</v>
      </c>
      <c r="E2107" t="s">
        <v>6</v>
      </c>
      <c r="F2107" t="s">
        <v>5</v>
      </c>
      <c r="G2107" s="2">
        <v>0</v>
      </c>
      <c r="H2107" s="2">
        <v>304150</v>
      </c>
    </row>
    <row r="2108" spans="1:8" hidden="1" x14ac:dyDescent="0.2">
      <c r="A2108" s="3">
        <v>42582</v>
      </c>
      <c r="B2108" t="s">
        <v>221</v>
      </c>
      <c r="C2108">
        <v>4</v>
      </c>
      <c r="E2108" t="s">
        <v>94</v>
      </c>
      <c r="F2108" s="4" t="s">
        <v>328</v>
      </c>
      <c r="G2108" s="2">
        <v>379680</v>
      </c>
      <c r="H2108" s="2">
        <v>0</v>
      </c>
    </row>
    <row r="2109" spans="1:8" hidden="1" x14ac:dyDescent="0.2">
      <c r="A2109" s="3">
        <v>42582</v>
      </c>
      <c r="B2109" t="s">
        <v>221</v>
      </c>
      <c r="C2109">
        <v>4</v>
      </c>
      <c r="E2109" t="s">
        <v>94</v>
      </c>
      <c r="F2109" s="4" t="s">
        <v>328</v>
      </c>
      <c r="G2109" s="2">
        <v>133437.5</v>
      </c>
      <c r="H2109" s="2">
        <v>0</v>
      </c>
    </row>
    <row r="2110" spans="1:8" hidden="1" x14ac:dyDescent="0.2">
      <c r="A2110" s="3">
        <v>42582</v>
      </c>
      <c r="B2110" t="s">
        <v>221</v>
      </c>
      <c r="C2110">
        <v>4</v>
      </c>
      <c r="E2110" t="s">
        <v>94</v>
      </c>
      <c r="F2110" s="4" t="s">
        <v>328</v>
      </c>
      <c r="G2110" s="2">
        <v>-12320</v>
      </c>
      <c r="H2110" s="2">
        <v>0</v>
      </c>
    </row>
    <row r="2111" spans="1:8" hidden="1" x14ac:dyDescent="0.2">
      <c r="A2111" s="3">
        <v>42582</v>
      </c>
      <c r="B2111" t="s">
        <v>221</v>
      </c>
      <c r="C2111">
        <v>4</v>
      </c>
      <c r="E2111" t="s">
        <v>6</v>
      </c>
      <c r="F2111" t="s">
        <v>5</v>
      </c>
      <c r="G2111" s="2">
        <v>0</v>
      </c>
      <c r="H2111" s="2">
        <v>379680</v>
      </c>
    </row>
    <row r="2112" spans="1:8" hidden="1" x14ac:dyDescent="0.2">
      <c r="A2112" s="3">
        <v>42582</v>
      </c>
      <c r="B2112" t="s">
        <v>221</v>
      </c>
      <c r="C2112">
        <v>4</v>
      </c>
      <c r="E2112" t="s">
        <v>6</v>
      </c>
      <c r="F2112" t="s">
        <v>5</v>
      </c>
      <c r="G2112" s="2">
        <v>0</v>
      </c>
      <c r="H2112" s="2">
        <v>133437.5</v>
      </c>
    </row>
    <row r="2113" spans="1:8" hidden="1" x14ac:dyDescent="0.2">
      <c r="A2113" s="3">
        <v>42582</v>
      </c>
      <c r="B2113" t="s">
        <v>221</v>
      </c>
      <c r="C2113">
        <v>4</v>
      </c>
      <c r="E2113" t="s">
        <v>6</v>
      </c>
      <c r="F2113" t="s">
        <v>5</v>
      </c>
      <c r="G2113" s="2">
        <v>12320</v>
      </c>
      <c r="H2113" s="2">
        <v>0</v>
      </c>
    </row>
    <row r="2114" spans="1:8" hidden="1" x14ac:dyDescent="0.2">
      <c r="A2114" s="3">
        <v>42582</v>
      </c>
      <c r="B2114" t="s">
        <v>221</v>
      </c>
      <c r="C2114">
        <v>5</v>
      </c>
      <c r="E2114" t="s">
        <v>10</v>
      </c>
      <c r="F2114" t="s">
        <v>8</v>
      </c>
      <c r="G2114" s="2">
        <v>38500</v>
      </c>
      <c r="H2114" s="2">
        <v>0</v>
      </c>
    </row>
    <row r="2115" spans="1:8" hidden="1" x14ac:dyDescent="0.2">
      <c r="A2115" s="3">
        <v>42582</v>
      </c>
      <c r="B2115" t="s">
        <v>221</v>
      </c>
      <c r="C2115">
        <v>5</v>
      </c>
      <c r="E2115" t="s">
        <v>6</v>
      </c>
      <c r="F2115" t="s">
        <v>5</v>
      </c>
      <c r="G2115" s="2">
        <v>0</v>
      </c>
      <c r="H2115" s="2">
        <v>38500</v>
      </c>
    </row>
    <row r="2116" spans="1:8" hidden="1" x14ac:dyDescent="0.2">
      <c r="A2116" s="3">
        <v>42582</v>
      </c>
      <c r="B2116" t="s">
        <v>221</v>
      </c>
      <c r="C2116">
        <v>5</v>
      </c>
      <c r="E2116" t="s">
        <v>186</v>
      </c>
      <c r="F2116" s="4" t="s">
        <v>333</v>
      </c>
      <c r="G2116" s="2">
        <v>44800</v>
      </c>
      <c r="H2116" s="2">
        <v>0</v>
      </c>
    </row>
    <row r="2117" spans="1:8" hidden="1" x14ac:dyDescent="0.2">
      <c r="A2117" s="3">
        <v>42582</v>
      </c>
      <c r="B2117" t="s">
        <v>221</v>
      </c>
      <c r="C2117">
        <v>5</v>
      </c>
      <c r="E2117" t="s">
        <v>186</v>
      </c>
      <c r="F2117" s="4" t="s">
        <v>333</v>
      </c>
      <c r="G2117" s="2">
        <v>32200</v>
      </c>
      <c r="H2117" s="2">
        <v>0</v>
      </c>
    </row>
    <row r="2118" spans="1:8" hidden="1" x14ac:dyDescent="0.2">
      <c r="A2118" s="3">
        <v>42582</v>
      </c>
      <c r="B2118" t="s">
        <v>221</v>
      </c>
      <c r="C2118">
        <v>5</v>
      </c>
      <c r="E2118" t="s">
        <v>10</v>
      </c>
      <c r="F2118" t="s">
        <v>8</v>
      </c>
      <c r="G2118" s="2">
        <v>0</v>
      </c>
      <c r="H2118" s="2">
        <v>77000</v>
      </c>
    </row>
    <row r="2119" spans="1:8" hidden="1" x14ac:dyDescent="0.2">
      <c r="A2119" s="3">
        <v>42582</v>
      </c>
      <c r="B2119" t="s">
        <v>221</v>
      </c>
      <c r="C2119">
        <v>6</v>
      </c>
      <c r="E2119" t="s">
        <v>166</v>
      </c>
      <c r="F2119" s="4" t="s">
        <v>333</v>
      </c>
      <c r="G2119" s="2">
        <v>33600</v>
      </c>
      <c r="H2119" s="2">
        <v>0</v>
      </c>
    </row>
    <row r="2120" spans="1:8" hidden="1" x14ac:dyDescent="0.2">
      <c r="A2120" s="3">
        <v>42582</v>
      </c>
      <c r="B2120" t="s">
        <v>221</v>
      </c>
      <c r="C2120">
        <v>6</v>
      </c>
      <c r="E2120" t="s">
        <v>100</v>
      </c>
      <c r="F2120" s="4" t="s">
        <v>330</v>
      </c>
      <c r="G2120" s="2">
        <v>2016</v>
      </c>
      <c r="H2120" s="2">
        <v>0</v>
      </c>
    </row>
    <row r="2121" spans="1:8" hidden="1" x14ac:dyDescent="0.2">
      <c r="A2121" s="3">
        <v>42582</v>
      </c>
      <c r="B2121" t="s">
        <v>221</v>
      </c>
      <c r="C2121">
        <v>6</v>
      </c>
      <c r="E2121" t="s">
        <v>6</v>
      </c>
      <c r="F2121" t="s">
        <v>5</v>
      </c>
      <c r="G2121" s="2">
        <v>0</v>
      </c>
      <c r="H2121" s="2">
        <v>35616</v>
      </c>
    </row>
    <row r="2122" spans="1:8" hidden="1" x14ac:dyDescent="0.2">
      <c r="A2122" s="3">
        <v>42582</v>
      </c>
      <c r="B2122" t="s">
        <v>221</v>
      </c>
      <c r="C2122">
        <v>7</v>
      </c>
      <c r="E2122" t="s">
        <v>94</v>
      </c>
      <c r="F2122" s="4" t="s">
        <v>328</v>
      </c>
      <c r="G2122" s="2">
        <v>6160</v>
      </c>
      <c r="H2122" s="2">
        <v>0</v>
      </c>
    </row>
    <row r="2123" spans="1:8" hidden="1" x14ac:dyDescent="0.2">
      <c r="A2123" s="3">
        <v>42582</v>
      </c>
      <c r="B2123" t="s">
        <v>221</v>
      </c>
      <c r="C2123">
        <v>7</v>
      </c>
      <c r="E2123" t="s">
        <v>94</v>
      </c>
      <c r="F2123" s="4" t="s">
        <v>328</v>
      </c>
      <c r="G2123" s="2">
        <v>6160</v>
      </c>
      <c r="H2123" s="2">
        <v>0</v>
      </c>
    </row>
    <row r="2124" spans="1:8" hidden="1" x14ac:dyDescent="0.2">
      <c r="A2124" s="3">
        <v>42582</v>
      </c>
      <c r="B2124" t="s">
        <v>221</v>
      </c>
      <c r="C2124">
        <v>7</v>
      </c>
      <c r="E2124" t="s">
        <v>6</v>
      </c>
      <c r="F2124" t="s">
        <v>5</v>
      </c>
      <c r="G2124" s="2">
        <v>0</v>
      </c>
      <c r="H2124" s="2">
        <v>6160</v>
      </c>
    </row>
    <row r="2125" spans="1:8" hidden="1" x14ac:dyDescent="0.2">
      <c r="A2125" s="3">
        <v>42582</v>
      </c>
      <c r="B2125" t="s">
        <v>221</v>
      </c>
      <c r="C2125">
        <v>7</v>
      </c>
      <c r="E2125" t="s">
        <v>6</v>
      </c>
      <c r="F2125" t="s">
        <v>5</v>
      </c>
      <c r="G2125" s="2">
        <v>0</v>
      </c>
      <c r="H2125" s="2">
        <v>6160</v>
      </c>
    </row>
    <row r="2126" spans="1:8" hidden="1" x14ac:dyDescent="0.2">
      <c r="A2126" s="3">
        <v>42582</v>
      </c>
      <c r="B2126" t="s">
        <v>221</v>
      </c>
      <c r="C2126">
        <v>8</v>
      </c>
      <c r="E2126" t="s">
        <v>110</v>
      </c>
      <c r="F2126" s="4" t="s">
        <v>330</v>
      </c>
      <c r="G2126" s="2">
        <v>44751.35</v>
      </c>
      <c r="H2126" s="2">
        <v>0</v>
      </c>
    </row>
    <row r="2127" spans="1:8" hidden="1" x14ac:dyDescent="0.2">
      <c r="A2127" s="3">
        <v>42582</v>
      </c>
      <c r="B2127" t="s">
        <v>221</v>
      </c>
      <c r="C2127">
        <v>8</v>
      </c>
      <c r="E2127" t="s">
        <v>6</v>
      </c>
      <c r="F2127" t="s">
        <v>5</v>
      </c>
      <c r="G2127" s="2">
        <v>0</v>
      </c>
      <c r="H2127" s="2">
        <v>44751.35</v>
      </c>
    </row>
    <row r="2128" spans="1:8" hidden="1" x14ac:dyDescent="0.2">
      <c r="A2128" s="3">
        <v>42582</v>
      </c>
      <c r="B2128" t="s">
        <v>221</v>
      </c>
      <c r="C2128">
        <v>9</v>
      </c>
      <c r="E2128" t="s">
        <v>106</v>
      </c>
      <c r="F2128" s="4" t="s">
        <v>330</v>
      </c>
      <c r="G2128" s="2">
        <v>398340.18</v>
      </c>
      <c r="H2128" s="2">
        <v>0</v>
      </c>
    </row>
    <row r="2129" spans="1:8" hidden="1" x14ac:dyDescent="0.2">
      <c r="A2129" s="3">
        <v>42582</v>
      </c>
      <c r="B2129" t="s">
        <v>221</v>
      </c>
      <c r="C2129">
        <v>9</v>
      </c>
      <c r="E2129" t="s">
        <v>6</v>
      </c>
      <c r="F2129" t="s">
        <v>5</v>
      </c>
      <c r="G2129" s="2">
        <v>0</v>
      </c>
      <c r="H2129" s="2">
        <v>398340.18</v>
      </c>
    </row>
    <row r="2130" spans="1:8" hidden="1" x14ac:dyDescent="0.2">
      <c r="A2130" s="3">
        <v>42582</v>
      </c>
      <c r="B2130" t="s">
        <v>221</v>
      </c>
      <c r="C2130">
        <v>10</v>
      </c>
      <c r="E2130" t="s">
        <v>166</v>
      </c>
      <c r="F2130" s="4" t="s">
        <v>333</v>
      </c>
      <c r="G2130" s="2">
        <v>197470</v>
      </c>
      <c r="H2130" s="2">
        <v>0</v>
      </c>
    </row>
    <row r="2131" spans="1:8" hidden="1" x14ac:dyDescent="0.2">
      <c r="A2131" s="3">
        <v>42582</v>
      </c>
      <c r="B2131" t="s">
        <v>221</v>
      </c>
      <c r="C2131">
        <v>10</v>
      </c>
      <c r="E2131" t="s">
        <v>6</v>
      </c>
      <c r="F2131" t="s">
        <v>5</v>
      </c>
      <c r="G2131" s="2">
        <v>0</v>
      </c>
      <c r="H2131" s="2">
        <v>197470</v>
      </c>
    </row>
    <row r="2132" spans="1:8" hidden="1" x14ac:dyDescent="0.2">
      <c r="A2132" s="3">
        <v>42582</v>
      </c>
      <c r="B2132" t="s">
        <v>221</v>
      </c>
      <c r="C2132">
        <v>11</v>
      </c>
      <c r="E2132" t="s">
        <v>166</v>
      </c>
      <c r="F2132" s="4" t="s">
        <v>333</v>
      </c>
      <c r="G2132" s="2">
        <v>35000</v>
      </c>
      <c r="H2132" s="2">
        <v>0</v>
      </c>
    </row>
    <row r="2133" spans="1:8" hidden="1" x14ac:dyDescent="0.2">
      <c r="A2133" s="3">
        <v>42582</v>
      </c>
      <c r="B2133" t="s">
        <v>221</v>
      </c>
      <c r="C2133">
        <v>11</v>
      </c>
      <c r="E2133" t="s">
        <v>6</v>
      </c>
      <c r="F2133" t="s">
        <v>5</v>
      </c>
      <c r="G2133" s="2">
        <v>0</v>
      </c>
      <c r="H2133" s="2">
        <v>35000</v>
      </c>
    </row>
    <row r="2134" spans="1:8" hidden="1" x14ac:dyDescent="0.2">
      <c r="A2134" s="3">
        <v>42582</v>
      </c>
      <c r="B2134" t="s">
        <v>221</v>
      </c>
      <c r="C2134">
        <v>12</v>
      </c>
      <c r="E2134" t="s">
        <v>188</v>
      </c>
      <c r="F2134" s="4" t="s">
        <v>333</v>
      </c>
      <c r="G2134" s="2">
        <v>7529.4800000000005</v>
      </c>
      <c r="H2134" s="2">
        <v>0</v>
      </c>
    </row>
    <row r="2135" spans="1:8" hidden="1" x14ac:dyDescent="0.2">
      <c r="A2135" s="3">
        <v>42582</v>
      </c>
      <c r="B2135" t="s">
        <v>221</v>
      </c>
      <c r="C2135">
        <v>12</v>
      </c>
      <c r="E2135" t="s">
        <v>100</v>
      </c>
      <c r="F2135" s="4" t="s">
        <v>330</v>
      </c>
      <c r="G2135" s="2">
        <v>75.319999999999993</v>
      </c>
      <c r="H2135" s="2">
        <v>0</v>
      </c>
    </row>
    <row r="2136" spans="1:8" hidden="1" x14ac:dyDescent="0.2">
      <c r="A2136" s="3">
        <v>42582</v>
      </c>
      <c r="B2136" t="s">
        <v>221</v>
      </c>
      <c r="C2136">
        <v>12</v>
      </c>
      <c r="E2136" t="s">
        <v>6</v>
      </c>
      <c r="F2136" t="s">
        <v>5</v>
      </c>
      <c r="G2136" s="2">
        <v>0</v>
      </c>
      <c r="H2136" s="2">
        <v>7604.8000000000011</v>
      </c>
    </row>
    <row r="2137" spans="1:8" hidden="1" x14ac:dyDescent="0.2">
      <c r="A2137" s="3">
        <v>42582</v>
      </c>
      <c r="B2137" t="s">
        <v>221</v>
      </c>
      <c r="C2137">
        <v>13</v>
      </c>
      <c r="E2137" t="s">
        <v>154</v>
      </c>
      <c r="F2137" s="4" t="s">
        <v>333</v>
      </c>
      <c r="G2137" s="2">
        <v>10689.279999999999</v>
      </c>
      <c r="H2137" s="2">
        <v>0</v>
      </c>
    </row>
    <row r="2138" spans="1:8" hidden="1" x14ac:dyDescent="0.2">
      <c r="A2138" s="3">
        <v>42582</v>
      </c>
      <c r="B2138" t="s">
        <v>221</v>
      </c>
      <c r="C2138">
        <v>13</v>
      </c>
      <c r="E2138" t="s">
        <v>201</v>
      </c>
      <c r="F2138" t="s">
        <v>193</v>
      </c>
      <c r="G2138" s="2">
        <v>476</v>
      </c>
      <c r="H2138" s="2">
        <v>0</v>
      </c>
    </row>
    <row r="2139" spans="1:8" hidden="1" x14ac:dyDescent="0.2">
      <c r="A2139" s="3">
        <v>42582</v>
      </c>
      <c r="B2139" t="s">
        <v>221</v>
      </c>
      <c r="C2139">
        <v>13</v>
      </c>
      <c r="E2139" t="s">
        <v>162</v>
      </c>
      <c r="F2139" s="4" t="s">
        <v>333</v>
      </c>
      <c r="G2139" s="2">
        <v>35056</v>
      </c>
      <c r="H2139" s="2">
        <v>0</v>
      </c>
    </row>
    <row r="2140" spans="1:8" hidden="1" x14ac:dyDescent="0.2">
      <c r="A2140" s="3">
        <v>42582</v>
      </c>
      <c r="B2140" t="s">
        <v>221</v>
      </c>
      <c r="C2140">
        <v>13</v>
      </c>
      <c r="E2140" t="s">
        <v>182</v>
      </c>
      <c r="F2140" s="4" t="s">
        <v>333</v>
      </c>
      <c r="G2140" s="2">
        <v>18200</v>
      </c>
      <c r="H2140" s="2">
        <v>0</v>
      </c>
    </row>
    <row r="2141" spans="1:8" hidden="1" x14ac:dyDescent="0.2">
      <c r="A2141" s="3">
        <v>42582</v>
      </c>
      <c r="B2141" t="s">
        <v>221</v>
      </c>
      <c r="C2141">
        <v>13</v>
      </c>
      <c r="E2141" t="s">
        <v>58</v>
      </c>
      <c r="F2141" t="s">
        <v>59</v>
      </c>
      <c r="G2141" s="2">
        <v>4800.67</v>
      </c>
      <c r="H2141" s="2">
        <v>0</v>
      </c>
    </row>
    <row r="2142" spans="1:8" hidden="1" x14ac:dyDescent="0.2">
      <c r="A2142" s="3">
        <v>42582</v>
      </c>
      <c r="B2142" t="s">
        <v>221</v>
      </c>
      <c r="C2142">
        <v>13</v>
      </c>
      <c r="E2142" t="s">
        <v>6</v>
      </c>
      <c r="F2142" t="s">
        <v>5</v>
      </c>
      <c r="G2142" s="2">
        <v>0</v>
      </c>
      <c r="H2142" s="2">
        <v>69221.95</v>
      </c>
    </row>
    <row r="2143" spans="1:8" hidden="1" x14ac:dyDescent="0.2">
      <c r="A2143" s="3">
        <v>42582</v>
      </c>
      <c r="B2143" t="s">
        <v>221</v>
      </c>
      <c r="C2143">
        <v>14</v>
      </c>
      <c r="E2143" t="s">
        <v>64</v>
      </c>
      <c r="F2143" t="s">
        <v>63</v>
      </c>
      <c r="G2143" s="2">
        <v>87416</v>
      </c>
      <c r="H2143" s="2">
        <v>0</v>
      </c>
    </row>
    <row r="2144" spans="1:8" hidden="1" x14ac:dyDescent="0.2">
      <c r="A2144" s="3">
        <v>42582</v>
      </c>
      <c r="B2144" t="s">
        <v>221</v>
      </c>
      <c r="C2144">
        <v>14</v>
      </c>
      <c r="E2144" t="s">
        <v>6</v>
      </c>
      <c r="F2144" t="s">
        <v>5</v>
      </c>
      <c r="G2144" s="2">
        <v>0</v>
      </c>
      <c r="H2144" s="2">
        <v>87416</v>
      </c>
    </row>
    <row r="2145" spans="1:8" hidden="1" x14ac:dyDescent="0.2">
      <c r="A2145" s="3">
        <v>42582</v>
      </c>
      <c r="B2145" t="s">
        <v>221</v>
      </c>
      <c r="C2145">
        <v>15</v>
      </c>
      <c r="E2145" t="s">
        <v>152</v>
      </c>
      <c r="F2145" s="4" t="s">
        <v>333</v>
      </c>
      <c r="G2145" s="2">
        <v>24552.36</v>
      </c>
      <c r="H2145" s="2">
        <v>0</v>
      </c>
    </row>
    <row r="2146" spans="1:8" hidden="1" x14ac:dyDescent="0.2">
      <c r="A2146" s="3">
        <v>42582</v>
      </c>
      <c r="B2146" t="s">
        <v>221</v>
      </c>
      <c r="C2146">
        <v>15</v>
      </c>
      <c r="E2146" t="s">
        <v>152</v>
      </c>
      <c r="F2146" s="4" t="s">
        <v>333</v>
      </c>
      <c r="G2146" s="2">
        <v>31691.38</v>
      </c>
      <c r="H2146" s="2">
        <v>0</v>
      </c>
    </row>
    <row r="2147" spans="1:8" hidden="1" x14ac:dyDescent="0.2">
      <c r="A2147" s="3">
        <v>42582</v>
      </c>
      <c r="B2147" t="s">
        <v>221</v>
      </c>
      <c r="C2147">
        <v>15</v>
      </c>
      <c r="E2147" t="s">
        <v>9</v>
      </c>
      <c r="F2147" t="s">
        <v>8</v>
      </c>
      <c r="G2147" s="2">
        <v>0</v>
      </c>
      <c r="H2147" s="2">
        <v>406</v>
      </c>
    </row>
    <row r="2148" spans="1:8" hidden="1" x14ac:dyDescent="0.2">
      <c r="A2148" s="3">
        <v>42582</v>
      </c>
      <c r="B2148" t="s">
        <v>221</v>
      </c>
      <c r="C2148">
        <v>15</v>
      </c>
      <c r="E2148" t="s">
        <v>6</v>
      </c>
      <c r="F2148" t="s">
        <v>5</v>
      </c>
      <c r="G2148" s="2">
        <v>0</v>
      </c>
      <c r="H2148" s="2">
        <v>24552.36</v>
      </c>
    </row>
    <row r="2149" spans="1:8" hidden="1" x14ac:dyDescent="0.2">
      <c r="A2149" s="3">
        <v>42582</v>
      </c>
      <c r="B2149" t="s">
        <v>221</v>
      </c>
      <c r="C2149">
        <v>15</v>
      </c>
      <c r="E2149" t="s">
        <v>6</v>
      </c>
      <c r="F2149" t="s">
        <v>5</v>
      </c>
      <c r="G2149" s="2">
        <v>0</v>
      </c>
      <c r="H2149" s="2">
        <v>31285.38</v>
      </c>
    </row>
    <row r="2150" spans="1:8" hidden="1" x14ac:dyDescent="0.2">
      <c r="A2150" s="3">
        <v>42582</v>
      </c>
      <c r="B2150" t="s">
        <v>221</v>
      </c>
      <c r="C2150">
        <v>16</v>
      </c>
      <c r="E2150" t="s">
        <v>50</v>
      </c>
      <c r="F2150" t="s">
        <v>47</v>
      </c>
      <c r="G2150" s="2">
        <v>45575.25</v>
      </c>
      <c r="H2150" s="2">
        <v>0</v>
      </c>
    </row>
    <row r="2151" spans="1:8" hidden="1" x14ac:dyDescent="0.2">
      <c r="A2151" s="3">
        <v>42582</v>
      </c>
      <c r="B2151" t="s">
        <v>221</v>
      </c>
      <c r="C2151">
        <v>16</v>
      </c>
      <c r="E2151" t="s">
        <v>199</v>
      </c>
      <c r="F2151" t="s">
        <v>193</v>
      </c>
      <c r="G2151" s="2">
        <v>10260.25</v>
      </c>
      <c r="H2151" s="2">
        <v>0</v>
      </c>
    </row>
    <row r="2152" spans="1:8" hidden="1" x14ac:dyDescent="0.2">
      <c r="A2152" s="3">
        <v>42582</v>
      </c>
      <c r="B2152" t="s">
        <v>221</v>
      </c>
      <c r="C2152">
        <v>16</v>
      </c>
      <c r="E2152" t="s">
        <v>168</v>
      </c>
      <c r="F2152" s="4" t="s">
        <v>333</v>
      </c>
      <c r="G2152" s="2">
        <v>28598.5</v>
      </c>
      <c r="H2152" s="2">
        <v>0</v>
      </c>
    </row>
    <row r="2153" spans="1:8" hidden="1" x14ac:dyDescent="0.2">
      <c r="A2153" s="3">
        <v>42582</v>
      </c>
      <c r="B2153" t="s">
        <v>221</v>
      </c>
      <c r="C2153">
        <v>16</v>
      </c>
      <c r="E2153" t="s">
        <v>6</v>
      </c>
      <c r="F2153" t="s">
        <v>5</v>
      </c>
      <c r="G2153" s="2">
        <v>0</v>
      </c>
      <c r="H2153" s="2">
        <v>84434</v>
      </c>
    </row>
    <row r="2154" spans="1:8" hidden="1" x14ac:dyDescent="0.2">
      <c r="A2154" s="3">
        <v>42582</v>
      </c>
      <c r="B2154" t="s">
        <v>221</v>
      </c>
      <c r="C2154">
        <v>17</v>
      </c>
      <c r="E2154" t="s">
        <v>154</v>
      </c>
      <c r="F2154" s="4" t="s">
        <v>333</v>
      </c>
      <c r="G2154" s="2">
        <v>16800</v>
      </c>
      <c r="H2154" s="2">
        <v>0</v>
      </c>
    </row>
    <row r="2155" spans="1:8" hidden="1" x14ac:dyDescent="0.2">
      <c r="A2155" s="3">
        <v>42582</v>
      </c>
      <c r="B2155" t="s">
        <v>221</v>
      </c>
      <c r="C2155">
        <v>17</v>
      </c>
      <c r="E2155" t="s">
        <v>100</v>
      </c>
      <c r="F2155" s="4" t="s">
        <v>330</v>
      </c>
      <c r="G2155" s="2">
        <v>2184</v>
      </c>
      <c r="H2155" s="2">
        <v>0</v>
      </c>
    </row>
    <row r="2156" spans="1:8" hidden="1" x14ac:dyDescent="0.2">
      <c r="A2156" s="3">
        <v>42582</v>
      </c>
      <c r="B2156" t="s">
        <v>221</v>
      </c>
      <c r="C2156">
        <v>17</v>
      </c>
      <c r="E2156" t="s">
        <v>6</v>
      </c>
      <c r="F2156" t="s">
        <v>5</v>
      </c>
      <c r="G2156" s="2">
        <v>0</v>
      </c>
      <c r="H2156" s="2">
        <v>18984</v>
      </c>
    </row>
    <row r="2157" spans="1:8" hidden="1" x14ac:dyDescent="0.2">
      <c r="A2157" s="3">
        <v>42582</v>
      </c>
      <c r="B2157" t="s">
        <v>221</v>
      </c>
      <c r="C2157">
        <v>18</v>
      </c>
      <c r="E2157" t="s">
        <v>6</v>
      </c>
      <c r="F2157" t="s">
        <v>5</v>
      </c>
      <c r="G2157" s="2">
        <v>70000</v>
      </c>
      <c r="H2157" s="2">
        <v>0</v>
      </c>
    </row>
    <row r="2158" spans="1:8" hidden="1" x14ac:dyDescent="0.2">
      <c r="A2158" s="3">
        <v>42582</v>
      </c>
      <c r="B2158" t="s">
        <v>221</v>
      </c>
      <c r="C2158">
        <v>18</v>
      </c>
      <c r="E2158" t="s">
        <v>2</v>
      </c>
      <c r="F2158" t="s">
        <v>3</v>
      </c>
      <c r="G2158" s="2">
        <v>0</v>
      </c>
      <c r="H2158" s="2">
        <v>70000</v>
      </c>
    </row>
    <row r="2159" spans="1:8" hidden="1" x14ac:dyDescent="0.2">
      <c r="A2159" s="3">
        <v>42582</v>
      </c>
      <c r="B2159" t="s">
        <v>221</v>
      </c>
      <c r="C2159">
        <v>19</v>
      </c>
      <c r="E2159" t="s">
        <v>188</v>
      </c>
      <c r="F2159" s="4" t="s">
        <v>333</v>
      </c>
      <c r="G2159" s="2">
        <v>69993</v>
      </c>
      <c r="H2159" s="2">
        <v>0</v>
      </c>
    </row>
    <row r="2160" spans="1:8" hidden="1" x14ac:dyDescent="0.2">
      <c r="A2160" s="3">
        <v>42582</v>
      </c>
      <c r="B2160" t="s">
        <v>221</v>
      </c>
      <c r="C2160">
        <v>19</v>
      </c>
      <c r="E2160" t="s">
        <v>188</v>
      </c>
      <c r="F2160" s="4" t="s">
        <v>333</v>
      </c>
      <c r="G2160" s="2">
        <v>30688</v>
      </c>
      <c r="H2160" s="2">
        <v>0</v>
      </c>
    </row>
    <row r="2161" spans="1:8" hidden="1" x14ac:dyDescent="0.2">
      <c r="A2161" s="3">
        <v>42582</v>
      </c>
      <c r="B2161" t="s">
        <v>221</v>
      </c>
      <c r="C2161">
        <v>19</v>
      </c>
      <c r="E2161" t="s">
        <v>6</v>
      </c>
      <c r="F2161" t="s">
        <v>5</v>
      </c>
      <c r="G2161" s="2">
        <v>0</v>
      </c>
      <c r="H2161" s="2">
        <v>100681</v>
      </c>
    </row>
    <row r="2162" spans="1:8" hidden="1" x14ac:dyDescent="0.2">
      <c r="A2162" s="3">
        <v>42582</v>
      </c>
      <c r="B2162" t="s">
        <v>221</v>
      </c>
      <c r="C2162">
        <v>20</v>
      </c>
      <c r="E2162" t="s">
        <v>198</v>
      </c>
      <c r="F2162" t="s">
        <v>193</v>
      </c>
      <c r="G2162" s="2">
        <v>50120</v>
      </c>
      <c r="H2162" s="2">
        <v>0</v>
      </c>
    </row>
    <row r="2163" spans="1:8" hidden="1" x14ac:dyDescent="0.2">
      <c r="A2163" s="3">
        <v>42582</v>
      </c>
      <c r="B2163" t="s">
        <v>221</v>
      </c>
      <c r="C2163">
        <v>20</v>
      </c>
      <c r="E2163" t="s">
        <v>198</v>
      </c>
      <c r="F2163" t="s">
        <v>193</v>
      </c>
      <c r="G2163" s="2">
        <v>70000</v>
      </c>
      <c r="H2163" s="2">
        <v>0</v>
      </c>
    </row>
    <row r="2164" spans="1:8" hidden="1" x14ac:dyDescent="0.2">
      <c r="A2164" s="3">
        <v>42582</v>
      </c>
      <c r="B2164" t="s">
        <v>221</v>
      </c>
      <c r="C2164">
        <v>20</v>
      </c>
      <c r="E2164" t="s">
        <v>6</v>
      </c>
      <c r="F2164" t="s">
        <v>5</v>
      </c>
      <c r="G2164" s="2">
        <v>0</v>
      </c>
      <c r="H2164" s="2">
        <v>120120</v>
      </c>
    </row>
    <row r="2165" spans="1:8" hidden="1" x14ac:dyDescent="0.2">
      <c r="A2165" s="3">
        <v>42582</v>
      </c>
      <c r="B2165" t="s">
        <v>221</v>
      </c>
      <c r="C2165">
        <v>21</v>
      </c>
      <c r="E2165" t="s">
        <v>166</v>
      </c>
      <c r="F2165" s="4" t="s">
        <v>333</v>
      </c>
      <c r="G2165" s="2">
        <v>25200</v>
      </c>
      <c r="H2165" s="2">
        <v>0</v>
      </c>
    </row>
    <row r="2166" spans="1:8" hidden="1" x14ac:dyDescent="0.2">
      <c r="A2166" s="3">
        <v>42582</v>
      </c>
      <c r="B2166" t="s">
        <v>221</v>
      </c>
      <c r="C2166">
        <v>21</v>
      </c>
      <c r="E2166" t="s">
        <v>6</v>
      </c>
      <c r="F2166" t="s">
        <v>5</v>
      </c>
      <c r="G2166" s="2">
        <v>0</v>
      </c>
      <c r="H2166" s="2">
        <v>25200</v>
      </c>
    </row>
    <row r="2167" spans="1:8" hidden="1" x14ac:dyDescent="0.2">
      <c r="A2167" s="3">
        <v>42582</v>
      </c>
      <c r="B2167" t="s">
        <v>221</v>
      </c>
      <c r="C2167">
        <v>22</v>
      </c>
      <c r="E2167" t="s">
        <v>64</v>
      </c>
      <c r="F2167" t="s">
        <v>63</v>
      </c>
      <c r="G2167" s="2">
        <v>478588.25</v>
      </c>
      <c r="H2167" s="2">
        <v>0</v>
      </c>
    </row>
    <row r="2168" spans="1:8" hidden="1" x14ac:dyDescent="0.2">
      <c r="A2168" s="3">
        <v>42582</v>
      </c>
      <c r="B2168" t="s">
        <v>221</v>
      </c>
      <c r="C2168">
        <v>22</v>
      </c>
      <c r="E2168" t="s">
        <v>6</v>
      </c>
      <c r="F2168" t="s">
        <v>5</v>
      </c>
      <c r="G2168" s="2">
        <v>0</v>
      </c>
      <c r="H2168" s="2">
        <v>478588.25</v>
      </c>
    </row>
    <row r="2169" spans="1:8" hidden="1" x14ac:dyDescent="0.2">
      <c r="A2169" s="3">
        <v>42582</v>
      </c>
      <c r="B2169" t="s">
        <v>221</v>
      </c>
      <c r="C2169">
        <v>23</v>
      </c>
      <c r="E2169" t="s">
        <v>64</v>
      </c>
      <c r="F2169" t="s">
        <v>63</v>
      </c>
      <c r="G2169" s="2">
        <v>21924</v>
      </c>
      <c r="H2169" s="2">
        <v>0</v>
      </c>
    </row>
    <row r="2170" spans="1:8" hidden="1" x14ac:dyDescent="0.2">
      <c r="A2170" s="3">
        <v>42582</v>
      </c>
      <c r="B2170" t="s">
        <v>221</v>
      </c>
      <c r="C2170">
        <v>23</v>
      </c>
      <c r="E2170" t="s">
        <v>6</v>
      </c>
      <c r="F2170" t="s">
        <v>5</v>
      </c>
      <c r="G2170" s="2">
        <v>0</v>
      </c>
      <c r="H2170" s="2">
        <v>21924</v>
      </c>
    </row>
    <row r="2171" spans="1:8" hidden="1" x14ac:dyDescent="0.2">
      <c r="A2171" s="3">
        <v>42582</v>
      </c>
      <c r="B2171" t="s">
        <v>221</v>
      </c>
      <c r="C2171">
        <v>24</v>
      </c>
      <c r="E2171" t="s">
        <v>64</v>
      </c>
      <c r="F2171" t="s">
        <v>63</v>
      </c>
      <c r="G2171" s="2">
        <v>197172.5</v>
      </c>
      <c r="H2171" s="2">
        <v>0</v>
      </c>
    </row>
    <row r="2172" spans="1:8" hidden="1" x14ac:dyDescent="0.2">
      <c r="A2172" s="3">
        <v>42582</v>
      </c>
      <c r="B2172" t="s">
        <v>221</v>
      </c>
      <c r="C2172">
        <v>24</v>
      </c>
      <c r="E2172" t="s">
        <v>6</v>
      </c>
      <c r="F2172" t="s">
        <v>5</v>
      </c>
      <c r="G2172" s="2">
        <v>0</v>
      </c>
      <c r="H2172" s="2">
        <v>197172.5</v>
      </c>
    </row>
    <row r="2173" spans="1:8" hidden="1" x14ac:dyDescent="0.2">
      <c r="A2173" s="3">
        <v>42582</v>
      </c>
      <c r="B2173" t="s">
        <v>221</v>
      </c>
      <c r="C2173">
        <v>25</v>
      </c>
      <c r="E2173" t="s">
        <v>64</v>
      </c>
      <c r="F2173" t="s">
        <v>63</v>
      </c>
      <c r="G2173" s="2">
        <v>254807</v>
      </c>
      <c r="H2173" s="2">
        <v>0</v>
      </c>
    </row>
    <row r="2174" spans="1:8" hidden="1" x14ac:dyDescent="0.2">
      <c r="A2174" s="3">
        <v>42582</v>
      </c>
      <c r="B2174" t="s">
        <v>221</v>
      </c>
      <c r="C2174">
        <v>25</v>
      </c>
      <c r="E2174" t="s">
        <v>6</v>
      </c>
      <c r="F2174" t="s">
        <v>5</v>
      </c>
      <c r="G2174" s="2">
        <v>0</v>
      </c>
      <c r="H2174" s="2">
        <v>254807</v>
      </c>
    </row>
    <row r="2175" spans="1:8" hidden="1" x14ac:dyDescent="0.2">
      <c r="A2175" s="3">
        <v>42582</v>
      </c>
      <c r="B2175" t="s">
        <v>221</v>
      </c>
      <c r="C2175">
        <v>26</v>
      </c>
      <c r="E2175" t="s">
        <v>194</v>
      </c>
      <c r="F2175" t="s">
        <v>193</v>
      </c>
      <c r="G2175" s="2">
        <v>1050</v>
      </c>
      <c r="H2175" s="2">
        <v>0</v>
      </c>
    </row>
    <row r="2176" spans="1:8" hidden="1" x14ac:dyDescent="0.2">
      <c r="A2176" s="3">
        <v>42582</v>
      </c>
      <c r="B2176" t="s">
        <v>221</v>
      </c>
      <c r="C2176">
        <v>26</v>
      </c>
      <c r="E2176" t="s">
        <v>201</v>
      </c>
      <c r="F2176" t="s">
        <v>193</v>
      </c>
      <c r="G2176" s="2">
        <v>7930.58</v>
      </c>
      <c r="H2176" s="2">
        <v>0</v>
      </c>
    </row>
    <row r="2177" spans="1:8" hidden="1" x14ac:dyDescent="0.2">
      <c r="A2177" s="3">
        <v>42582</v>
      </c>
      <c r="B2177" t="s">
        <v>221</v>
      </c>
      <c r="C2177">
        <v>26</v>
      </c>
      <c r="E2177" t="s">
        <v>202</v>
      </c>
      <c r="F2177" t="s">
        <v>193</v>
      </c>
      <c r="G2177" s="2">
        <v>1596</v>
      </c>
      <c r="H2177" s="2">
        <v>0</v>
      </c>
    </row>
    <row r="2178" spans="1:8" hidden="1" x14ac:dyDescent="0.2">
      <c r="A2178" s="3">
        <v>42582</v>
      </c>
      <c r="B2178" t="s">
        <v>221</v>
      </c>
      <c r="C2178">
        <v>26</v>
      </c>
      <c r="E2178" t="s">
        <v>156</v>
      </c>
      <c r="F2178" s="4" t="s">
        <v>333</v>
      </c>
      <c r="G2178" s="2">
        <v>1948.7999999999997</v>
      </c>
      <c r="H2178" s="2">
        <v>0</v>
      </c>
    </row>
    <row r="2179" spans="1:8" hidden="1" x14ac:dyDescent="0.2">
      <c r="A2179" s="3">
        <v>42582</v>
      </c>
      <c r="B2179" t="s">
        <v>221</v>
      </c>
      <c r="C2179">
        <v>26</v>
      </c>
      <c r="E2179" t="s">
        <v>186</v>
      </c>
      <c r="F2179" s="4" t="s">
        <v>333</v>
      </c>
      <c r="G2179" s="2">
        <v>28721.63</v>
      </c>
      <c r="H2179" s="2">
        <v>0</v>
      </c>
    </row>
    <row r="2180" spans="1:8" hidden="1" x14ac:dyDescent="0.2">
      <c r="A2180" s="3">
        <v>42582</v>
      </c>
      <c r="B2180" t="s">
        <v>221</v>
      </c>
      <c r="C2180">
        <v>26</v>
      </c>
      <c r="E2180" t="s">
        <v>154</v>
      </c>
      <c r="F2180" s="4" t="s">
        <v>333</v>
      </c>
      <c r="G2180" s="2">
        <v>2428.7199999999998</v>
      </c>
      <c r="H2180" s="2">
        <v>0</v>
      </c>
    </row>
    <row r="2181" spans="1:8" hidden="1" x14ac:dyDescent="0.2">
      <c r="A2181" s="3">
        <v>42582</v>
      </c>
      <c r="B2181" t="s">
        <v>221</v>
      </c>
      <c r="C2181">
        <v>26</v>
      </c>
      <c r="E2181" t="s">
        <v>184</v>
      </c>
      <c r="F2181" s="4" t="s">
        <v>333</v>
      </c>
      <c r="G2181" s="2">
        <v>8543.57</v>
      </c>
      <c r="H2181" s="2">
        <v>0</v>
      </c>
    </row>
    <row r="2182" spans="1:8" hidden="1" x14ac:dyDescent="0.2">
      <c r="A2182" s="3">
        <v>42582</v>
      </c>
      <c r="B2182" t="s">
        <v>221</v>
      </c>
      <c r="C2182">
        <v>26</v>
      </c>
      <c r="E2182" t="s">
        <v>170</v>
      </c>
      <c r="F2182" s="4" t="s">
        <v>333</v>
      </c>
      <c r="G2182" s="2">
        <v>1061.2</v>
      </c>
      <c r="H2182" s="2">
        <v>0</v>
      </c>
    </row>
    <row r="2183" spans="1:8" hidden="1" x14ac:dyDescent="0.2">
      <c r="A2183" s="3">
        <v>42582</v>
      </c>
      <c r="B2183" t="s">
        <v>221</v>
      </c>
      <c r="C2183">
        <v>26</v>
      </c>
      <c r="E2183" t="s">
        <v>58</v>
      </c>
      <c r="F2183" t="s">
        <v>59</v>
      </c>
      <c r="G2183" s="2">
        <v>872.19999999999993</v>
      </c>
      <c r="H2183" s="2">
        <v>0</v>
      </c>
    </row>
    <row r="2184" spans="1:8" hidden="1" x14ac:dyDescent="0.2">
      <c r="A2184" s="3">
        <v>42582</v>
      </c>
      <c r="B2184" t="s">
        <v>221</v>
      </c>
      <c r="C2184">
        <v>26</v>
      </c>
      <c r="E2184" t="s">
        <v>174</v>
      </c>
      <c r="F2184" s="4" t="s">
        <v>333</v>
      </c>
      <c r="G2184" s="2">
        <v>6300</v>
      </c>
      <c r="H2184" s="2">
        <v>0</v>
      </c>
    </row>
    <row r="2185" spans="1:8" hidden="1" x14ac:dyDescent="0.2">
      <c r="A2185" s="3">
        <v>42582</v>
      </c>
      <c r="B2185" t="s">
        <v>221</v>
      </c>
      <c r="C2185">
        <v>26</v>
      </c>
      <c r="E2185" t="s">
        <v>58</v>
      </c>
      <c r="F2185" t="s">
        <v>59</v>
      </c>
      <c r="G2185" s="2">
        <v>4111.0999999999995</v>
      </c>
      <c r="H2185" s="2">
        <v>0</v>
      </c>
    </row>
    <row r="2186" spans="1:8" hidden="1" x14ac:dyDescent="0.2">
      <c r="A2186" s="3">
        <v>42582</v>
      </c>
      <c r="B2186" t="s">
        <v>221</v>
      </c>
      <c r="C2186">
        <v>26</v>
      </c>
      <c r="E2186" t="s">
        <v>156</v>
      </c>
      <c r="F2186" s="4" t="s">
        <v>333</v>
      </c>
      <c r="G2186" s="2">
        <v>3235.4</v>
      </c>
      <c r="H2186" s="2">
        <v>0</v>
      </c>
    </row>
    <row r="2187" spans="1:8" hidden="1" x14ac:dyDescent="0.2">
      <c r="A2187" s="3">
        <v>42582</v>
      </c>
      <c r="B2187" t="s">
        <v>221</v>
      </c>
      <c r="C2187">
        <v>26</v>
      </c>
      <c r="E2187" t="s">
        <v>6</v>
      </c>
      <c r="F2187" t="s">
        <v>5</v>
      </c>
      <c r="G2187" s="2">
        <v>0</v>
      </c>
      <c r="H2187" s="2">
        <v>67799.199999999997</v>
      </c>
    </row>
    <row r="2188" spans="1:8" hidden="1" x14ac:dyDescent="0.2">
      <c r="A2188" s="3">
        <v>42582</v>
      </c>
      <c r="B2188" t="s">
        <v>221</v>
      </c>
      <c r="C2188">
        <v>27</v>
      </c>
      <c r="E2188" t="s">
        <v>94</v>
      </c>
      <c r="F2188" s="4" t="s">
        <v>328</v>
      </c>
      <c r="G2188" s="2">
        <v>12600</v>
      </c>
      <c r="H2188" s="2">
        <v>0</v>
      </c>
    </row>
    <row r="2189" spans="1:8" hidden="1" x14ac:dyDescent="0.2">
      <c r="A2189" s="3">
        <v>42582</v>
      </c>
      <c r="B2189" t="s">
        <v>221</v>
      </c>
      <c r="C2189">
        <v>27</v>
      </c>
      <c r="E2189" t="s">
        <v>6</v>
      </c>
      <c r="F2189" t="s">
        <v>5</v>
      </c>
      <c r="G2189" s="2">
        <v>0</v>
      </c>
      <c r="H2189" s="2">
        <v>12600</v>
      </c>
    </row>
    <row r="2190" spans="1:8" hidden="1" x14ac:dyDescent="0.2">
      <c r="A2190" s="3">
        <v>42582</v>
      </c>
      <c r="B2190" t="s">
        <v>221</v>
      </c>
      <c r="C2190">
        <v>28</v>
      </c>
      <c r="E2190" t="s">
        <v>166</v>
      </c>
      <c r="F2190" s="4" t="s">
        <v>333</v>
      </c>
      <c r="G2190" s="2">
        <v>5283.04</v>
      </c>
      <c r="H2190" s="2">
        <v>0</v>
      </c>
    </row>
    <row r="2191" spans="1:8" hidden="1" x14ac:dyDescent="0.2">
      <c r="A2191" s="3">
        <v>42582</v>
      </c>
      <c r="B2191" t="s">
        <v>221</v>
      </c>
      <c r="C2191">
        <v>28</v>
      </c>
      <c r="E2191" t="s">
        <v>100</v>
      </c>
      <c r="F2191" s="4" t="s">
        <v>330</v>
      </c>
      <c r="G2191" s="2">
        <v>316.96000000000004</v>
      </c>
      <c r="H2191" s="2">
        <v>0</v>
      </c>
    </row>
    <row r="2192" spans="1:8" hidden="1" x14ac:dyDescent="0.2">
      <c r="A2192" s="3">
        <v>42582</v>
      </c>
      <c r="B2192" t="s">
        <v>221</v>
      </c>
      <c r="C2192">
        <v>28</v>
      </c>
      <c r="E2192" t="s">
        <v>10</v>
      </c>
      <c r="F2192" t="s">
        <v>8</v>
      </c>
      <c r="G2192" s="2">
        <v>0</v>
      </c>
      <c r="H2192" s="2">
        <v>5600</v>
      </c>
    </row>
    <row r="2193" spans="1:8" hidden="1" x14ac:dyDescent="0.2">
      <c r="A2193" s="3">
        <v>42582</v>
      </c>
      <c r="B2193" t="s">
        <v>221</v>
      </c>
      <c r="C2193">
        <v>29</v>
      </c>
      <c r="E2193" t="s">
        <v>58</v>
      </c>
      <c r="F2193" t="s">
        <v>59</v>
      </c>
      <c r="G2193" s="2">
        <v>256664.59000000003</v>
      </c>
      <c r="H2193" s="2">
        <v>0</v>
      </c>
    </row>
    <row r="2194" spans="1:8" hidden="1" x14ac:dyDescent="0.2">
      <c r="A2194" s="3">
        <v>42582</v>
      </c>
      <c r="B2194" t="s">
        <v>221</v>
      </c>
      <c r="C2194">
        <v>29</v>
      </c>
      <c r="E2194" t="s">
        <v>100</v>
      </c>
      <c r="F2194" s="4" t="s">
        <v>330</v>
      </c>
      <c r="G2194" s="2">
        <v>33366.410000000003</v>
      </c>
      <c r="H2194" s="2">
        <v>0</v>
      </c>
    </row>
    <row r="2195" spans="1:8" hidden="1" x14ac:dyDescent="0.2">
      <c r="A2195" s="3">
        <v>42582</v>
      </c>
      <c r="B2195" t="s">
        <v>221</v>
      </c>
      <c r="C2195">
        <v>29</v>
      </c>
      <c r="E2195" t="s">
        <v>64</v>
      </c>
      <c r="F2195" t="s">
        <v>63</v>
      </c>
      <c r="G2195" s="2">
        <v>0</v>
      </c>
      <c r="H2195" s="2">
        <v>290031</v>
      </c>
    </row>
    <row r="2196" spans="1:8" hidden="1" x14ac:dyDescent="0.2">
      <c r="A2196" s="3">
        <v>42582</v>
      </c>
      <c r="B2196" t="s">
        <v>221</v>
      </c>
      <c r="C2196">
        <v>30</v>
      </c>
      <c r="E2196" t="s">
        <v>58</v>
      </c>
      <c r="F2196" t="s">
        <v>59</v>
      </c>
      <c r="G2196" s="2">
        <v>423529.39999999997</v>
      </c>
      <c r="H2196" s="2">
        <v>0</v>
      </c>
    </row>
    <row r="2197" spans="1:8" hidden="1" x14ac:dyDescent="0.2">
      <c r="A2197" s="3">
        <v>42582</v>
      </c>
      <c r="B2197" t="s">
        <v>221</v>
      </c>
      <c r="C2197">
        <v>30</v>
      </c>
      <c r="E2197" t="s">
        <v>100</v>
      </c>
      <c r="F2197" s="4" t="s">
        <v>330</v>
      </c>
      <c r="G2197" s="2">
        <v>55058.85</v>
      </c>
      <c r="H2197" s="2">
        <v>0</v>
      </c>
    </row>
    <row r="2198" spans="1:8" hidden="1" x14ac:dyDescent="0.2">
      <c r="A2198" s="3">
        <v>42582</v>
      </c>
      <c r="B2198" t="s">
        <v>221</v>
      </c>
      <c r="C2198">
        <v>30</v>
      </c>
      <c r="E2198" t="s">
        <v>64</v>
      </c>
      <c r="F2198" t="s">
        <v>63</v>
      </c>
      <c r="G2198" s="2">
        <v>0</v>
      </c>
      <c r="H2198" s="2">
        <v>478588.25</v>
      </c>
    </row>
    <row r="2199" spans="1:8" hidden="1" x14ac:dyDescent="0.2">
      <c r="A2199" s="3">
        <v>42582</v>
      </c>
      <c r="B2199" t="s">
        <v>221</v>
      </c>
      <c r="C2199">
        <v>31</v>
      </c>
      <c r="E2199" t="s">
        <v>58</v>
      </c>
      <c r="F2199" t="s">
        <v>59</v>
      </c>
      <c r="G2199" s="2">
        <v>225492.96</v>
      </c>
      <c r="H2199" s="2">
        <v>0</v>
      </c>
    </row>
    <row r="2200" spans="1:8" hidden="1" x14ac:dyDescent="0.2">
      <c r="A2200" s="3">
        <v>42582</v>
      </c>
      <c r="B2200" t="s">
        <v>221</v>
      </c>
      <c r="C2200">
        <v>31</v>
      </c>
      <c r="E2200" t="s">
        <v>100</v>
      </c>
      <c r="F2200" s="4" t="s">
        <v>330</v>
      </c>
      <c r="G2200" s="2">
        <v>29314.04</v>
      </c>
      <c r="H2200" s="2">
        <v>0</v>
      </c>
    </row>
    <row r="2201" spans="1:8" hidden="1" x14ac:dyDescent="0.2">
      <c r="A2201" s="3">
        <v>42582</v>
      </c>
      <c r="B2201" t="s">
        <v>221</v>
      </c>
      <c r="C2201">
        <v>31</v>
      </c>
      <c r="E2201" t="s">
        <v>64</v>
      </c>
      <c r="F2201" t="s">
        <v>63</v>
      </c>
      <c r="G2201" s="2">
        <v>0</v>
      </c>
      <c r="H2201" s="2">
        <v>254807</v>
      </c>
    </row>
    <row r="2202" spans="1:8" hidden="1" x14ac:dyDescent="0.2">
      <c r="A2202" s="3">
        <v>42582</v>
      </c>
      <c r="B2202" t="s">
        <v>221</v>
      </c>
      <c r="C2202">
        <v>32</v>
      </c>
      <c r="E2202" t="s">
        <v>58</v>
      </c>
      <c r="F2202" t="s">
        <v>59</v>
      </c>
      <c r="G2202" s="2">
        <v>348977.79000000004</v>
      </c>
      <c r="H2202" s="2">
        <v>0</v>
      </c>
    </row>
    <row r="2203" spans="1:8" hidden="1" x14ac:dyDescent="0.2">
      <c r="A2203" s="3">
        <v>42582</v>
      </c>
      <c r="B2203" t="s">
        <v>221</v>
      </c>
      <c r="C2203">
        <v>32</v>
      </c>
      <c r="E2203" t="s">
        <v>100</v>
      </c>
      <c r="F2203" s="4" t="s">
        <v>330</v>
      </c>
      <c r="G2203" s="2">
        <v>45367.21</v>
      </c>
      <c r="H2203" s="2">
        <v>0</v>
      </c>
    </row>
    <row r="2204" spans="1:8" hidden="1" x14ac:dyDescent="0.2">
      <c r="A2204" s="3">
        <v>42582</v>
      </c>
      <c r="B2204" t="s">
        <v>221</v>
      </c>
      <c r="C2204">
        <v>32</v>
      </c>
      <c r="E2204" t="s">
        <v>64</v>
      </c>
      <c r="F2204" t="s">
        <v>63</v>
      </c>
      <c r="G2204" s="2">
        <v>0</v>
      </c>
      <c r="H2204" s="2">
        <v>394345</v>
      </c>
    </row>
    <row r="2205" spans="1:8" hidden="1" x14ac:dyDescent="0.2">
      <c r="A2205" s="3">
        <v>42582</v>
      </c>
      <c r="B2205" t="s">
        <v>221</v>
      </c>
      <c r="C2205">
        <v>33</v>
      </c>
      <c r="E2205" t="s">
        <v>58</v>
      </c>
      <c r="F2205" t="s">
        <v>59</v>
      </c>
      <c r="G2205" s="2">
        <v>13318.550000000001</v>
      </c>
      <c r="H2205" s="2">
        <v>0</v>
      </c>
    </row>
    <row r="2206" spans="1:8" hidden="1" x14ac:dyDescent="0.2">
      <c r="A2206" s="3">
        <v>42582</v>
      </c>
      <c r="B2206" t="s">
        <v>221</v>
      </c>
      <c r="C2206">
        <v>33</v>
      </c>
      <c r="E2206" t="s">
        <v>100</v>
      </c>
      <c r="F2206" s="4" t="s">
        <v>330</v>
      </c>
      <c r="G2206" s="2">
        <v>1731.45</v>
      </c>
      <c r="H2206" s="2">
        <v>0</v>
      </c>
    </row>
    <row r="2207" spans="1:8" hidden="1" x14ac:dyDescent="0.2">
      <c r="A2207" s="3">
        <v>42582</v>
      </c>
      <c r="B2207" t="s">
        <v>221</v>
      </c>
      <c r="C2207">
        <v>33</v>
      </c>
      <c r="E2207" t="s">
        <v>64</v>
      </c>
      <c r="F2207" t="s">
        <v>63</v>
      </c>
      <c r="G2207" s="2">
        <v>0</v>
      </c>
      <c r="H2207" s="2">
        <v>15050</v>
      </c>
    </row>
    <row r="2208" spans="1:8" hidden="1" x14ac:dyDescent="0.2">
      <c r="A2208" s="3">
        <v>42582</v>
      </c>
      <c r="B2208" t="s">
        <v>221</v>
      </c>
      <c r="C2208">
        <v>34</v>
      </c>
      <c r="E2208" t="s">
        <v>176</v>
      </c>
      <c r="F2208" s="4" t="s">
        <v>333</v>
      </c>
      <c r="G2208" s="2">
        <v>4955.72</v>
      </c>
      <c r="H2208" s="2">
        <v>0</v>
      </c>
    </row>
    <row r="2209" spans="1:8" hidden="1" x14ac:dyDescent="0.2">
      <c r="A2209" s="3">
        <v>42582</v>
      </c>
      <c r="B2209" t="s">
        <v>221</v>
      </c>
      <c r="C2209">
        <v>34</v>
      </c>
      <c r="E2209" t="s">
        <v>100</v>
      </c>
      <c r="F2209" s="4" t="s">
        <v>330</v>
      </c>
      <c r="G2209" s="2">
        <v>644.28000000000009</v>
      </c>
      <c r="H2209" s="2">
        <v>0</v>
      </c>
    </row>
    <row r="2210" spans="1:8" hidden="1" x14ac:dyDescent="0.2">
      <c r="A2210" s="3">
        <v>42582</v>
      </c>
      <c r="B2210" t="s">
        <v>221</v>
      </c>
      <c r="C2210">
        <v>34</v>
      </c>
      <c r="E2210" t="s">
        <v>64</v>
      </c>
      <c r="F2210" t="s">
        <v>63</v>
      </c>
      <c r="G2210" s="2">
        <v>0</v>
      </c>
      <c r="H2210" s="2">
        <v>5600</v>
      </c>
    </row>
    <row r="2211" spans="1:8" hidden="1" x14ac:dyDescent="0.2">
      <c r="A2211" s="3">
        <v>42582</v>
      </c>
      <c r="B2211" t="s">
        <v>221</v>
      </c>
      <c r="C2211">
        <v>35</v>
      </c>
      <c r="E2211" t="s">
        <v>58</v>
      </c>
      <c r="F2211" t="s">
        <v>59</v>
      </c>
      <c r="G2211" s="2">
        <v>70000</v>
      </c>
      <c r="H2211" s="2">
        <v>0</v>
      </c>
    </row>
    <row r="2212" spans="1:8" hidden="1" x14ac:dyDescent="0.2">
      <c r="A2212" s="3">
        <v>42582</v>
      </c>
      <c r="B2212" t="s">
        <v>221</v>
      </c>
      <c r="C2212">
        <v>35</v>
      </c>
      <c r="E2212" t="s">
        <v>58</v>
      </c>
      <c r="F2212" t="s">
        <v>59</v>
      </c>
      <c r="G2212" s="2">
        <v>70000</v>
      </c>
      <c r="H2212" s="2">
        <v>0</v>
      </c>
    </row>
    <row r="2213" spans="1:8" hidden="1" x14ac:dyDescent="0.2">
      <c r="A2213" s="3">
        <v>42582</v>
      </c>
      <c r="B2213" t="s">
        <v>221</v>
      </c>
      <c r="C2213">
        <v>35</v>
      </c>
      <c r="E2213" t="s">
        <v>58</v>
      </c>
      <c r="F2213" t="s">
        <v>59</v>
      </c>
      <c r="G2213" s="2">
        <v>70000</v>
      </c>
      <c r="H2213" s="2">
        <v>0</v>
      </c>
    </row>
    <row r="2214" spans="1:8" hidden="1" x14ac:dyDescent="0.2">
      <c r="A2214" s="3">
        <v>42582</v>
      </c>
      <c r="B2214" t="s">
        <v>221</v>
      </c>
      <c r="C2214">
        <v>35</v>
      </c>
      <c r="E2214" t="s">
        <v>58</v>
      </c>
      <c r="F2214" t="s">
        <v>59</v>
      </c>
      <c r="G2214" s="2">
        <v>70000</v>
      </c>
      <c r="H2214" s="2">
        <v>0</v>
      </c>
    </row>
    <row r="2215" spans="1:8" hidden="1" x14ac:dyDescent="0.2">
      <c r="A2215" s="3">
        <v>42582</v>
      </c>
      <c r="B2215" t="s">
        <v>221</v>
      </c>
      <c r="C2215">
        <v>35</v>
      </c>
      <c r="E2215" t="s">
        <v>58</v>
      </c>
      <c r="F2215" t="s">
        <v>59</v>
      </c>
      <c r="G2215" s="2">
        <v>70000</v>
      </c>
      <c r="H2215" s="2">
        <v>0</v>
      </c>
    </row>
    <row r="2216" spans="1:8" hidden="1" x14ac:dyDescent="0.2">
      <c r="A2216" s="3">
        <v>42582</v>
      </c>
      <c r="B2216" t="s">
        <v>221</v>
      </c>
      <c r="C2216">
        <v>35</v>
      </c>
      <c r="E2216" t="s">
        <v>58</v>
      </c>
      <c r="F2216" t="s">
        <v>59</v>
      </c>
      <c r="G2216" s="2">
        <v>39193</v>
      </c>
      <c r="H2216" s="2">
        <v>0</v>
      </c>
    </row>
    <row r="2217" spans="1:8" hidden="1" x14ac:dyDescent="0.2">
      <c r="A2217" s="3">
        <v>42582</v>
      </c>
      <c r="B2217" t="s">
        <v>221</v>
      </c>
      <c r="C2217">
        <v>35</v>
      </c>
      <c r="E2217" t="s">
        <v>64</v>
      </c>
      <c r="F2217" t="s">
        <v>63</v>
      </c>
      <c r="G2217" s="2">
        <v>0</v>
      </c>
      <c r="H2217" s="2">
        <v>70000</v>
      </c>
    </row>
    <row r="2218" spans="1:8" hidden="1" x14ac:dyDescent="0.2">
      <c r="A2218" s="3">
        <v>42582</v>
      </c>
      <c r="B2218" t="s">
        <v>221</v>
      </c>
      <c r="C2218">
        <v>35</v>
      </c>
      <c r="E2218" t="s">
        <v>64</v>
      </c>
      <c r="F2218" t="s">
        <v>63</v>
      </c>
      <c r="G2218" s="2">
        <v>0</v>
      </c>
      <c r="H2218" s="2">
        <v>70000</v>
      </c>
    </row>
    <row r="2219" spans="1:8" hidden="1" x14ac:dyDescent="0.2">
      <c r="A2219" s="3">
        <v>42582</v>
      </c>
      <c r="B2219" t="s">
        <v>221</v>
      </c>
      <c r="C2219">
        <v>35</v>
      </c>
      <c r="E2219" t="s">
        <v>64</v>
      </c>
      <c r="F2219" t="s">
        <v>63</v>
      </c>
      <c r="G2219" s="2">
        <v>0</v>
      </c>
      <c r="H2219" s="2">
        <v>70000</v>
      </c>
    </row>
    <row r="2220" spans="1:8" hidden="1" x14ac:dyDescent="0.2">
      <c r="A2220" s="3">
        <v>42582</v>
      </c>
      <c r="B2220" t="s">
        <v>221</v>
      </c>
      <c r="C2220">
        <v>35</v>
      </c>
      <c r="E2220" t="s">
        <v>64</v>
      </c>
      <c r="F2220" t="s">
        <v>63</v>
      </c>
      <c r="G2220" s="2">
        <v>0</v>
      </c>
      <c r="H2220" s="2">
        <v>70000</v>
      </c>
    </row>
    <row r="2221" spans="1:8" hidden="1" x14ac:dyDescent="0.2">
      <c r="A2221" s="3">
        <v>42582</v>
      </c>
      <c r="B2221" t="s">
        <v>221</v>
      </c>
      <c r="C2221">
        <v>35</v>
      </c>
      <c r="E2221" t="s">
        <v>64</v>
      </c>
      <c r="F2221" t="s">
        <v>63</v>
      </c>
      <c r="G2221" s="2">
        <v>0</v>
      </c>
      <c r="H2221" s="2">
        <v>70000</v>
      </c>
    </row>
    <row r="2222" spans="1:8" hidden="1" x14ac:dyDescent="0.2">
      <c r="A2222" s="3">
        <v>42582</v>
      </c>
      <c r="B2222" t="s">
        <v>221</v>
      </c>
      <c r="C2222">
        <v>35</v>
      </c>
      <c r="E2222" t="s">
        <v>64</v>
      </c>
      <c r="F2222" t="s">
        <v>63</v>
      </c>
      <c r="G2222" s="2">
        <v>0</v>
      </c>
      <c r="H2222" s="2">
        <v>39193</v>
      </c>
    </row>
    <row r="2223" spans="1:8" hidden="1" x14ac:dyDescent="0.2">
      <c r="A2223" s="3">
        <v>42582</v>
      </c>
      <c r="B2223" t="s">
        <v>221</v>
      </c>
      <c r="C2223">
        <v>36</v>
      </c>
      <c r="E2223" t="s">
        <v>58</v>
      </c>
      <c r="F2223" t="s">
        <v>59</v>
      </c>
      <c r="G2223" s="2">
        <v>35272.579999999994</v>
      </c>
      <c r="H2223" s="2">
        <v>0</v>
      </c>
    </row>
    <row r="2224" spans="1:8" hidden="1" x14ac:dyDescent="0.2">
      <c r="A2224" s="3">
        <v>42582</v>
      </c>
      <c r="B2224" t="s">
        <v>221</v>
      </c>
      <c r="C2224">
        <v>36</v>
      </c>
      <c r="E2224" t="s">
        <v>100</v>
      </c>
      <c r="F2224" s="4" t="s">
        <v>330</v>
      </c>
      <c r="G2224" s="2">
        <v>4585.42</v>
      </c>
      <c r="H2224" s="2">
        <v>0</v>
      </c>
    </row>
    <row r="2225" spans="1:8" hidden="1" x14ac:dyDescent="0.2">
      <c r="A2225" s="3">
        <v>42582</v>
      </c>
      <c r="B2225" t="s">
        <v>221</v>
      </c>
      <c r="C2225">
        <v>36</v>
      </c>
      <c r="E2225" t="s">
        <v>58</v>
      </c>
      <c r="F2225" t="s">
        <v>59</v>
      </c>
      <c r="G2225" s="2">
        <v>2940</v>
      </c>
      <c r="H2225" s="2">
        <v>0</v>
      </c>
    </row>
    <row r="2226" spans="1:8" hidden="1" x14ac:dyDescent="0.2">
      <c r="A2226" s="3">
        <v>42582</v>
      </c>
      <c r="B2226" t="s">
        <v>221</v>
      </c>
      <c r="C2226">
        <v>36</v>
      </c>
      <c r="E2226" t="s">
        <v>64</v>
      </c>
      <c r="F2226" t="s">
        <v>63</v>
      </c>
      <c r="G2226" s="2">
        <v>0</v>
      </c>
      <c r="H2226" s="2">
        <v>39858</v>
      </c>
    </row>
    <row r="2227" spans="1:8" hidden="1" x14ac:dyDescent="0.2">
      <c r="A2227" s="3">
        <v>42582</v>
      </c>
      <c r="B2227" t="s">
        <v>221</v>
      </c>
      <c r="C2227">
        <v>36</v>
      </c>
      <c r="E2227" t="s">
        <v>64</v>
      </c>
      <c r="F2227" t="s">
        <v>63</v>
      </c>
      <c r="G2227" s="2">
        <v>0</v>
      </c>
      <c r="H2227" s="2">
        <v>2940</v>
      </c>
    </row>
    <row r="2228" spans="1:8" hidden="1" x14ac:dyDescent="0.2">
      <c r="A2228" s="3">
        <v>42582</v>
      </c>
      <c r="B2228" t="s">
        <v>221</v>
      </c>
      <c r="C2228">
        <v>37</v>
      </c>
      <c r="E2228" t="s">
        <v>58</v>
      </c>
      <c r="F2228" t="s">
        <v>59</v>
      </c>
      <c r="G2228" s="2">
        <v>719129.25</v>
      </c>
      <c r="H2228" s="2">
        <v>0</v>
      </c>
    </row>
    <row r="2229" spans="1:8" hidden="1" x14ac:dyDescent="0.2">
      <c r="A2229" s="3">
        <v>42582</v>
      </c>
      <c r="B2229" t="s">
        <v>221</v>
      </c>
      <c r="C2229">
        <v>37</v>
      </c>
      <c r="E2229" t="s">
        <v>100</v>
      </c>
      <c r="F2229" s="4" t="s">
        <v>330</v>
      </c>
      <c r="G2229" s="2">
        <v>93486.75</v>
      </c>
      <c r="H2229" s="2">
        <v>0</v>
      </c>
    </row>
    <row r="2230" spans="1:8" hidden="1" x14ac:dyDescent="0.2">
      <c r="A2230" s="3">
        <v>42582</v>
      </c>
      <c r="B2230" t="s">
        <v>221</v>
      </c>
      <c r="C2230">
        <v>37</v>
      </c>
      <c r="E2230" t="s">
        <v>64</v>
      </c>
      <c r="F2230" t="s">
        <v>63</v>
      </c>
      <c r="G2230" s="2">
        <v>0</v>
      </c>
      <c r="H2230" s="2">
        <v>812616</v>
      </c>
    </row>
    <row r="2231" spans="1:8" hidden="1" x14ac:dyDescent="0.2">
      <c r="A2231" s="3">
        <v>42582</v>
      </c>
      <c r="B2231" t="s">
        <v>221</v>
      </c>
      <c r="C2231">
        <v>38</v>
      </c>
      <c r="E2231" t="s">
        <v>178</v>
      </c>
      <c r="F2231" s="4" t="s">
        <v>333</v>
      </c>
      <c r="G2231" s="2">
        <v>5056142.1400000006</v>
      </c>
      <c r="H2231" s="2">
        <v>0</v>
      </c>
    </row>
    <row r="2232" spans="1:8" hidden="1" x14ac:dyDescent="0.2">
      <c r="A2232" s="3">
        <v>42582</v>
      </c>
      <c r="B2232" t="s">
        <v>221</v>
      </c>
      <c r="C2232">
        <v>38</v>
      </c>
      <c r="E2232" t="s">
        <v>100</v>
      </c>
      <c r="F2232" s="4" t="s">
        <v>330</v>
      </c>
      <c r="G2232" s="2">
        <v>252807.10000000003</v>
      </c>
      <c r="H2232" s="2">
        <v>0</v>
      </c>
    </row>
    <row r="2233" spans="1:8" hidden="1" x14ac:dyDescent="0.2">
      <c r="A2233" s="3">
        <v>42582</v>
      </c>
      <c r="B2233" t="s">
        <v>221</v>
      </c>
      <c r="C2233">
        <v>38</v>
      </c>
      <c r="E2233" t="s">
        <v>178</v>
      </c>
      <c r="F2233" s="4" t="s">
        <v>333</v>
      </c>
      <c r="G2233" s="2">
        <v>6045199.1600000001</v>
      </c>
      <c r="H2233" s="2">
        <v>0</v>
      </c>
    </row>
    <row r="2234" spans="1:8" hidden="1" x14ac:dyDescent="0.2">
      <c r="A2234" s="3">
        <v>42582</v>
      </c>
      <c r="B2234" t="s">
        <v>221</v>
      </c>
      <c r="C2234">
        <v>38</v>
      </c>
      <c r="E2234" t="s">
        <v>100</v>
      </c>
      <c r="F2234" s="4" t="s">
        <v>330</v>
      </c>
      <c r="G2234" s="2">
        <v>302259.93</v>
      </c>
      <c r="H2234" s="2">
        <v>0</v>
      </c>
    </row>
    <row r="2235" spans="1:8" hidden="1" x14ac:dyDescent="0.2">
      <c r="A2235" s="3">
        <v>42582</v>
      </c>
      <c r="B2235" t="s">
        <v>221</v>
      </c>
      <c r="C2235">
        <v>38</v>
      </c>
      <c r="E2235" t="s">
        <v>188</v>
      </c>
      <c r="F2235" s="4" t="s">
        <v>333</v>
      </c>
      <c r="G2235" s="2">
        <v>50490.44</v>
      </c>
      <c r="H2235" s="2">
        <v>0</v>
      </c>
    </row>
    <row r="2236" spans="1:8" hidden="1" x14ac:dyDescent="0.2">
      <c r="A2236" s="3">
        <v>42582</v>
      </c>
      <c r="B2236" t="s">
        <v>221</v>
      </c>
      <c r="C2236">
        <v>38</v>
      </c>
      <c r="E2236" t="s">
        <v>100</v>
      </c>
      <c r="F2236" s="4" t="s">
        <v>330</v>
      </c>
      <c r="G2236" s="2">
        <v>3029.46</v>
      </c>
      <c r="H2236" s="2">
        <v>0</v>
      </c>
    </row>
    <row r="2237" spans="1:8" hidden="1" x14ac:dyDescent="0.2">
      <c r="A2237" s="3">
        <v>42582</v>
      </c>
      <c r="B2237" t="s">
        <v>221</v>
      </c>
      <c r="C2237">
        <v>38</v>
      </c>
      <c r="E2237" t="s">
        <v>188</v>
      </c>
      <c r="F2237" s="4" t="s">
        <v>333</v>
      </c>
      <c r="G2237" s="2">
        <v>50490.44</v>
      </c>
      <c r="H2237" s="2">
        <v>0</v>
      </c>
    </row>
    <row r="2238" spans="1:8" hidden="1" x14ac:dyDescent="0.2">
      <c r="A2238" s="3">
        <v>42582</v>
      </c>
      <c r="B2238" t="s">
        <v>221</v>
      </c>
      <c r="C2238">
        <v>38</v>
      </c>
      <c r="E2238" t="s">
        <v>100</v>
      </c>
      <c r="F2238" s="4" t="s">
        <v>330</v>
      </c>
      <c r="G2238" s="2">
        <v>3029.46</v>
      </c>
      <c r="H2238" s="2">
        <v>0</v>
      </c>
    </row>
    <row r="2239" spans="1:8" hidden="1" x14ac:dyDescent="0.2">
      <c r="A2239" s="3">
        <v>42582</v>
      </c>
      <c r="B2239" t="s">
        <v>221</v>
      </c>
      <c r="C2239">
        <v>38</v>
      </c>
      <c r="E2239" t="s">
        <v>156</v>
      </c>
      <c r="F2239" s="4" t="s">
        <v>333</v>
      </c>
      <c r="G2239" s="2">
        <v>220185.56</v>
      </c>
      <c r="H2239" s="2">
        <v>0</v>
      </c>
    </row>
    <row r="2240" spans="1:8" hidden="1" x14ac:dyDescent="0.2">
      <c r="A2240" s="3">
        <v>42582</v>
      </c>
      <c r="B2240" t="s">
        <v>221</v>
      </c>
      <c r="C2240">
        <v>38</v>
      </c>
      <c r="E2240" t="s">
        <v>100</v>
      </c>
      <c r="F2240" s="4" t="s">
        <v>330</v>
      </c>
      <c r="G2240" s="2">
        <v>27368.25</v>
      </c>
      <c r="H2240" s="2">
        <v>0</v>
      </c>
    </row>
    <row r="2241" spans="1:8" hidden="1" x14ac:dyDescent="0.2">
      <c r="A2241" s="3">
        <v>42582</v>
      </c>
      <c r="B2241" t="s">
        <v>221</v>
      </c>
      <c r="C2241">
        <v>38</v>
      </c>
      <c r="E2241" t="s">
        <v>64</v>
      </c>
      <c r="F2241" t="s">
        <v>63</v>
      </c>
      <c r="G2241" s="2">
        <v>0</v>
      </c>
      <c r="H2241" s="2">
        <v>5308949.2399999993</v>
      </c>
    </row>
    <row r="2242" spans="1:8" hidden="1" x14ac:dyDescent="0.2">
      <c r="A2242" s="3">
        <v>42582</v>
      </c>
      <c r="B2242" t="s">
        <v>221</v>
      </c>
      <c r="C2242">
        <v>38</v>
      </c>
      <c r="E2242" t="s">
        <v>64</v>
      </c>
      <c r="F2242" t="s">
        <v>63</v>
      </c>
      <c r="G2242" s="2">
        <v>0</v>
      </c>
      <c r="H2242" s="2">
        <v>53519.9</v>
      </c>
    </row>
    <row r="2243" spans="1:8" hidden="1" x14ac:dyDescent="0.2">
      <c r="A2243" s="3">
        <v>42582</v>
      </c>
      <c r="B2243" t="s">
        <v>221</v>
      </c>
      <c r="C2243">
        <v>38</v>
      </c>
      <c r="E2243" t="s">
        <v>64</v>
      </c>
      <c r="F2243" t="s">
        <v>63</v>
      </c>
      <c r="G2243" s="2">
        <v>0</v>
      </c>
      <c r="H2243" s="2">
        <v>53519.9</v>
      </c>
    </row>
    <row r="2244" spans="1:8" hidden="1" x14ac:dyDescent="0.2">
      <c r="A2244" s="3">
        <v>42582</v>
      </c>
      <c r="B2244" t="s">
        <v>221</v>
      </c>
      <c r="C2244">
        <v>38</v>
      </c>
      <c r="E2244" t="s">
        <v>64</v>
      </c>
      <c r="F2244" t="s">
        <v>63</v>
      </c>
      <c r="G2244" s="2">
        <v>0</v>
      </c>
      <c r="H2244" s="2">
        <v>247553.81</v>
      </c>
    </row>
    <row r="2245" spans="1:8" hidden="1" x14ac:dyDescent="0.2">
      <c r="A2245" s="3">
        <v>42582</v>
      </c>
      <c r="B2245" t="s">
        <v>221</v>
      </c>
      <c r="C2245">
        <v>38</v>
      </c>
      <c r="E2245" t="s">
        <v>64</v>
      </c>
      <c r="F2245" t="s">
        <v>63</v>
      </c>
      <c r="G2245" s="2">
        <v>0</v>
      </c>
      <c r="H2245" s="2">
        <v>6347459.0899999999</v>
      </c>
    </row>
    <row r="2246" spans="1:8" hidden="1" x14ac:dyDescent="0.2">
      <c r="A2246" s="3">
        <v>42582</v>
      </c>
      <c r="B2246" t="s">
        <v>221</v>
      </c>
      <c r="C2246">
        <v>39</v>
      </c>
      <c r="E2246" t="s">
        <v>156</v>
      </c>
      <c r="F2246" s="4" t="s">
        <v>333</v>
      </c>
      <c r="G2246" s="2">
        <v>178801.14</v>
      </c>
      <c r="H2246" s="2">
        <v>0</v>
      </c>
    </row>
    <row r="2247" spans="1:8" hidden="1" x14ac:dyDescent="0.2">
      <c r="A2247" s="3">
        <v>42582</v>
      </c>
      <c r="B2247" t="s">
        <v>221</v>
      </c>
      <c r="C2247">
        <v>39</v>
      </c>
      <c r="E2247" t="s">
        <v>100</v>
      </c>
      <c r="F2247" s="4" t="s">
        <v>330</v>
      </c>
      <c r="G2247" s="2">
        <v>10728.06</v>
      </c>
      <c r="H2247" s="2">
        <v>0</v>
      </c>
    </row>
    <row r="2248" spans="1:8" hidden="1" x14ac:dyDescent="0.2">
      <c r="A2248" s="3">
        <v>42582</v>
      </c>
      <c r="B2248" t="s">
        <v>221</v>
      </c>
      <c r="C2248">
        <v>39</v>
      </c>
      <c r="E2248" t="s">
        <v>156</v>
      </c>
      <c r="F2248" s="4" t="s">
        <v>333</v>
      </c>
      <c r="G2248" s="2">
        <v>178801.14</v>
      </c>
      <c r="H2248" s="2">
        <v>0</v>
      </c>
    </row>
    <row r="2249" spans="1:8" hidden="1" x14ac:dyDescent="0.2">
      <c r="A2249" s="3">
        <v>42582</v>
      </c>
      <c r="B2249" t="s">
        <v>221</v>
      </c>
      <c r="C2249">
        <v>39</v>
      </c>
      <c r="E2249" t="s">
        <v>100</v>
      </c>
      <c r="F2249" s="4" t="s">
        <v>330</v>
      </c>
      <c r="G2249" s="2">
        <v>10728.06</v>
      </c>
      <c r="H2249" s="2">
        <v>0</v>
      </c>
    </row>
    <row r="2250" spans="1:8" hidden="1" x14ac:dyDescent="0.2">
      <c r="A2250" s="3">
        <v>42582</v>
      </c>
      <c r="B2250" t="s">
        <v>221</v>
      </c>
      <c r="C2250">
        <v>39</v>
      </c>
      <c r="E2250" t="s">
        <v>64</v>
      </c>
      <c r="F2250" t="s">
        <v>63</v>
      </c>
      <c r="G2250" s="2">
        <v>0</v>
      </c>
      <c r="H2250" s="2">
        <v>189529.19999999998</v>
      </c>
    </row>
    <row r="2251" spans="1:8" hidden="1" x14ac:dyDescent="0.2">
      <c r="A2251" s="3">
        <v>42582</v>
      </c>
      <c r="B2251" t="s">
        <v>221</v>
      </c>
      <c r="C2251">
        <v>39</v>
      </c>
      <c r="E2251" t="s">
        <v>64</v>
      </c>
      <c r="F2251" t="s">
        <v>63</v>
      </c>
      <c r="G2251" s="2">
        <v>0</v>
      </c>
      <c r="H2251" s="2">
        <v>189529.19999999998</v>
      </c>
    </row>
    <row r="2252" spans="1:8" hidden="1" x14ac:dyDescent="0.2">
      <c r="A2252" s="3">
        <v>42582</v>
      </c>
      <c r="B2252" t="s">
        <v>221</v>
      </c>
      <c r="C2252">
        <v>40</v>
      </c>
      <c r="E2252" t="s">
        <v>206</v>
      </c>
      <c r="F2252" t="s">
        <v>205</v>
      </c>
      <c r="G2252" s="2">
        <v>2478</v>
      </c>
      <c r="H2252" s="2">
        <v>0</v>
      </c>
    </row>
    <row r="2253" spans="1:8" hidden="1" x14ac:dyDescent="0.2">
      <c r="A2253" s="3">
        <v>42582</v>
      </c>
      <c r="B2253" t="s">
        <v>221</v>
      </c>
      <c r="C2253">
        <v>40</v>
      </c>
      <c r="E2253" t="s">
        <v>6</v>
      </c>
      <c r="F2253" t="s">
        <v>5</v>
      </c>
      <c r="G2253" s="2">
        <v>0</v>
      </c>
      <c r="H2253" s="2">
        <v>252</v>
      </c>
    </row>
    <row r="2254" spans="1:8" hidden="1" x14ac:dyDescent="0.2">
      <c r="A2254" s="3">
        <v>42582</v>
      </c>
      <c r="B2254" t="s">
        <v>221</v>
      </c>
      <c r="C2254">
        <v>40</v>
      </c>
      <c r="E2254" t="s">
        <v>6</v>
      </c>
      <c r="F2254" t="s">
        <v>5</v>
      </c>
      <c r="G2254" s="2">
        <v>0</v>
      </c>
      <c r="H2254" s="2">
        <v>1806</v>
      </c>
    </row>
    <row r="2255" spans="1:8" hidden="1" x14ac:dyDescent="0.2">
      <c r="A2255" s="3">
        <v>42582</v>
      </c>
      <c r="B2255" t="s">
        <v>221</v>
      </c>
      <c r="C2255">
        <v>40</v>
      </c>
      <c r="E2255" t="s">
        <v>6</v>
      </c>
      <c r="F2255" t="s">
        <v>5</v>
      </c>
      <c r="G2255" s="2">
        <v>0</v>
      </c>
      <c r="H2255" s="2">
        <v>175</v>
      </c>
    </row>
    <row r="2256" spans="1:8" hidden="1" x14ac:dyDescent="0.2">
      <c r="A2256" s="3">
        <v>42582</v>
      </c>
      <c r="B2256" t="s">
        <v>221</v>
      </c>
      <c r="C2256">
        <v>40</v>
      </c>
      <c r="E2256" t="s">
        <v>6</v>
      </c>
      <c r="F2256" t="s">
        <v>5</v>
      </c>
      <c r="G2256" s="2">
        <v>0</v>
      </c>
      <c r="H2256" s="2">
        <v>245</v>
      </c>
    </row>
    <row r="2257" spans="1:8" hidden="1" x14ac:dyDescent="0.2">
      <c r="A2257" s="3">
        <v>42582</v>
      </c>
      <c r="B2257" t="s">
        <v>221</v>
      </c>
      <c r="C2257">
        <v>41</v>
      </c>
      <c r="E2257" t="s">
        <v>64</v>
      </c>
      <c r="F2257" t="s">
        <v>63</v>
      </c>
      <c r="G2257" s="2">
        <v>119042.42000000001</v>
      </c>
      <c r="H2257" s="2">
        <v>0</v>
      </c>
    </row>
    <row r="2258" spans="1:8" hidden="1" x14ac:dyDescent="0.2">
      <c r="A2258" s="3">
        <v>42582</v>
      </c>
      <c r="B2258" t="s">
        <v>221</v>
      </c>
      <c r="C2258">
        <v>41</v>
      </c>
      <c r="E2258" t="s">
        <v>6</v>
      </c>
      <c r="F2258" t="s">
        <v>5</v>
      </c>
      <c r="G2258" s="2">
        <v>0</v>
      </c>
      <c r="H2258" s="2">
        <v>119042.42000000001</v>
      </c>
    </row>
    <row r="2259" spans="1:8" hidden="1" x14ac:dyDescent="0.2">
      <c r="A2259" s="3">
        <v>42582</v>
      </c>
      <c r="B2259" t="s">
        <v>221</v>
      </c>
      <c r="C2259">
        <v>42</v>
      </c>
      <c r="E2259" t="s">
        <v>64</v>
      </c>
      <c r="F2259" t="s">
        <v>63</v>
      </c>
      <c r="G2259" s="2">
        <v>360164</v>
      </c>
      <c r="H2259" s="2">
        <v>0</v>
      </c>
    </row>
    <row r="2260" spans="1:8" hidden="1" x14ac:dyDescent="0.2">
      <c r="A2260" s="3">
        <v>42582</v>
      </c>
      <c r="B2260" t="s">
        <v>221</v>
      </c>
      <c r="C2260">
        <v>42</v>
      </c>
      <c r="E2260" t="s">
        <v>6</v>
      </c>
      <c r="F2260" t="s">
        <v>5</v>
      </c>
      <c r="G2260" s="2">
        <v>0</v>
      </c>
      <c r="H2260" s="2">
        <v>360164</v>
      </c>
    </row>
    <row r="2261" spans="1:8" hidden="1" x14ac:dyDescent="0.2">
      <c r="A2261" s="3">
        <v>42582</v>
      </c>
      <c r="B2261" t="s">
        <v>221</v>
      </c>
      <c r="C2261">
        <v>43</v>
      </c>
      <c r="E2261" t="s">
        <v>64</v>
      </c>
      <c r="F2261" t="s">
        <v>63</v>
      </c>
      <c r="G2261" s="2">
        <v>145015.5</v>
      </c>
      <c r="H2261" s="2">
        <v>0</v>
      </c>
    </row>
    <row r="2262" spans="1:8" hidden="1" x14ac:dyDescent="0.2">
      <c r="A2262" s="3">
        <v>42582</v>
      </c>
      <c r="B2262" t="s">
        <v>221</v>
      </c>
      <c r="C2262">
        <v>43</v>
      </c>
      <c r="E2262" t="s">
        <v>6</v>
      </c>
      <c r="F2262" t="s">
        <v>5</v>
      </c>
      <c r="G2262" s="2">
        <v>0</v>
      </c>
      <c r="H2262" s="2">
        <v>145015.5</v>
      </c>
    </row>
    <row r="2263" spans="1:8" hidden="1" x14ac:dyDescent="0.2">
      <c r="A2263" s="3">
        <v>42582</v>
      </c>
      <c r="B2263" t="s">
        <v>221</v>
      </c>
      <c r="C2263">
        <v>44</v>
      </c>
      <c r="E2263" t="s">
        <v>64</v>
      </c>
      <c r="F2263" t="s">
        <v>63</v>
      </c>
      <c r="G2263" s="2">
        <v>271281.5</v>
      </c>
      <c r="H2263" s="2">
        <v>0</v>
      </c>
    </row>
    <row r="2264" spans="1:8" hidden="1" x14ac:dyDescent="0.2">
      <c r="A2264" s="3">
        <v>42582</v>
      </c>
      <c r="B2264" t="s">
        <v>221</v>
      </c>
      <c r="C2264">
        <v>44</v>
      </c>
      <c r="E2264" t="s">
        <v>6</v>
      </c>
      <c r="F2264" t="s">
        <v>5</v>
      </c>
      <c r="G2264" s="2">
        <v>0</v>
      </c>
      <c r="H2264" s="2">
        <v>271281.5</v>
      </c>
    </row>
    <row r="2265" spans="1:8" hidden="1" x14ac:dyDescent="0.2">
      <c r="A2265" s="3">
        <v>42582</v>
      </c>
      <c r="B2265" t="s">
        <v>221</v>
      </c>
      <c r="C2265">
        <v>45</v>
      </c>
      <c r="E2265" t="s">
        <v>64</v>
      </c>
      <c r="F2265" t="s">
        <v>63</v>
      </c>
      <c r="G2265" s="2">
        <v>12250</v>
      </c>
      <c r="H2265" s="2">
        <v>0</v>
      </c>
    </row>
    <row r="2266" spans="1:8" hidden="1" x14ac:dyDescent="0.2">
      <c r="A2266" s="3">
        <v>42582</v>
      </c>
      <c r="B2266" t="s">
        <v>221</v>
      </c>
      <c r="C2266">
        <v>45</v>
      </c>
      <c r="E2266" t="s">
        <v>6</v>
      </c>
      <c r="F2266" t="s">
        <v>5</v>
      </c>
      <c r="G2266" s="2">
        <v>0</v>
      </c>
      <c r="H2266" s="2">
        <v>12250</v>
      </c>
    </row>
    <row r="2267" spans="1:8" hidden="1" x14ac:dyDescent="0.2">
      <c r="A2267" s="3">
        <v>42582</v>
      </c>
      <c r="B2267" t="s">
        <v>221</v>
      </c>
      <c r="C2267">
        <v>46</v>
      </c>
      <c r="E2267" t="s">
        <v>64</v>
      </c>
      <c r="F2267" t="s">
        <v>63</v>
      </c>
      <c r="G2267" s="2">
        <v>79611.28</v>
      </c>
      <c r="H2267" s="2">
        <v>0</v>
      </c>
    </row>
    <row r="2268" spans="1:8" hidden="1" x14ac:dyDescent="0.2">
      <c r="A2268" s="3">
        <v>42582</v>
      </c>
      <c r="B2268" t="s">
        <v>221</v>
      </c>
      <c r="C2268">
        <v>46</v>
      </c>
      <c r="E2268" t="s">
        <v>6</v>
      </c>
      <c r="F2268" t="s">
        <v>5</v>
      </c>
      <c r="G2268" s="2">
        <v>0</v>
      </c>
      <c r="H2268" s="2">
        <v>79611.28</v>
      </c>
    </row>
    <row r="2269" spans="1:8" hidden="1" x14ac:dyDescent="0.2">
      <c r="A2269" s="3">
        <v>42582</v>
      </c>
      <c r="B2269" t="s">
        <v>221</v>
      </c>
      <c r="C2269">
        <v>47</v>
      </c>
      <c r="E2269" t="s">
        <v>64</v>
      </c>
      <c r="F2269" t="s">
        <v>63</v>
      </c>
      <c r="G2269" s="2">
        <v>22680</v>
      </c>
      <c r="H2269" s="2">
        <v>0</v>
      </c>
    </row>
    <row r="2270" spans="1:8" hidden="1" x14ac:dyDescent="0.2">
      <c r="A2270" s="3">
        <v>42582</v>
      </c>
      <c r="B2270" t="s">
        <v>221</v>
      </c>
      <c r="C2270">
        <v>47</v>
      </c>
      <c r="E2270" t="s">
        <v>6</v>
      </c>
      <c r="F2270" t="s">
        <v>5</v>
      </c>
      <c r="G2270" s="2">
        <v>0</v>
      </c>
      <c r="H2270" s="2">
        <v>22680</v>
      </c>
    </row>
    <row r="2271" spans="1:8" hidden="1" x14ac:dyDescent="0.2">
      <c r="A2271" s="3">
        <v>42582</v>
      </c>
      <c r="B2271" t="s">
        <v>221</v>
      </c>
      <c r="C2271">
        <v>48</v>
      </c>
      <c r="E2271" t="s">
        <v>64</v>
      </c>
      <c r="F2271" t="s">
        <v>63</v>
      </c>
      <c r="G2271" s="2">
        <v>194596.5</v>
      </c>
      <c r="H2271" s="2">
        <v>0</v>
      </c>
    </row>
    <row r="2272" spans="1:8" hidden="1" x14ac:dyDescent="0.2">
      <c r="A2272" s="3">
        <v>42582</v>
      </c>
      <c r="B2272" t="s">
        <v>221</v>
      </c>
      <c r="C2272">
        <v>48</v>
      </c>
      <c r="E2272" t="s">
        <v>6</v>
      </c>
      <c r="F2272" t="s">
        <v>5</v>
      </c>
      <c r="G2272" s="2">
        <v>0</v>
      </c>
      <c r="H2272" s="2">
        <v>194596.5</v>
      </c>
    </row>
    <row r="2273" spans="1:8" hidden="1" x14ac:dyDescent="0.2">
      <c r="A2273" s="3">
        <v>42582</v>
      </c>
      <c r="B2273" t="s">
        <v>221</v>
      </c>
      <c r="C2273">
        <v>49</v>
      </c>
      <c r="E2273" t="s">
        <v>64</v>
      </c>
      <c r="F2273" t="s">
        <v>63</v>
      </c>
      <c r="G2273" s="2">
        <v>58072</v>
      </c>
      <c r="H2273" s="2">
        <v>0</v>
      </c>
    </row>
    <row r="2274" spans="1:8" hidden="1" x14ac:dyDescent="0.2">
      <c r="A2274" s="3">
        <v>42582</v>
      </c>
      <c r="B2274" t="s">
        <v>221</v>
      </c>
      <c r="C2274">
        <v>49</v>
      </c>
      <c r="E2274" t="s">
        <v>64</v>
      </c>
      <c r="F2274" t="s">
        <v>63</v>
      </c>
      <c r="G2274" s="2">
        <v>94587.5</v>
      </c>
      <c r="H2274" s="2">
        <v>0</v>
      </c>
    </row>
    <row r="2275" spans="1:8" hidden="1" x14ac:dyDescent="0.2">
      <c r="A2275" s="3">
        <v>42582</v>
      </c>
      <c r="B2275" t="s">
        <v>221</v>
      </c>
      <c r="C2275">
        <v>49</v>
      </c>
      <c r="E2275" t="s">
        <v>64</v>
      </c>
      <c r="F2275" t="s">
        <v>63</v>
      </c>
      <c r="G2275" s="2">
        <v>350000</v>
      </c>
      <c r="H2275" s="2">
        <v>0</v>
      </c>
    </row>
    <row r="2276" spans="1:8" hidden="1" x14ac:dyDescent="0.2">
      <c r="A2276" s="3">
        <v>42582</v>
      </c>
      <c r="B2276" t="s">
        <v>221</v>
      </c>
      <c r="C2276">
        <v>49</v>
      </c>
      <c r="E2276" t="s">
        <v>6</v>
      </c>
      <c r="F2276" t="s">
        <v>5</v>
      </c>
      <c r="G2276" s="2">
        <v>0</v>
      </c>
      <c r="H2276" s="2">
        <v>58072</v>
      </c>
    </row>
    <row r="2277" spans="1:8" hidden="1" x14ac:dyDescent="0.2">
      <c r="A2277" s="3">
        <v>42582</v>
      </c>
      <c r="B2277" t="s">
        <v>221</v>
      </c>
      <c r="C2277">
        <v>49</v>
      </c>
      <c r="E2277" t="s">
        <v>6</v>
      </c>
      <c r="F2277" t="s">
        <v>5</v>
      </c>
      <c r="G2277" s="2">
        <v>0</v>
      </c>
      <c r="H2277" s="2">
        <v>94587.5</v>
      </c>
    </row>
    <row r="2278" spans="1:8" hidden="1" x14ac:dyDescent="0.2">
      <c r="A2278" s="3">
        <v>42582</v>
      </c>
      <c r="B2278" t="s">
        <v>221</v>
      </c>
      <c r="C2278">
        <v>49</v>
      </c>
      <c r="E2278" t="s">
        <v>6</v>
      </c>
      <c r="F2278" t="s">
        <v>5</v>
      </c>
      <c r="G2278" s="2">
        <v>0</v>
      </c>
      <c r="H2278" s="2">
        <v>350000</v>
      </c>
    </row>
    <row r="2279" spans="1:8" hidden="1" x14ac:dyDescent="0.2">
      <c r="A2279" s="3">
        <v>42582</v>
      </c>
      <c r="B2279" t="s">
        <v>221</v>
      </c>
      <c r="C2279">
        <v>50</v>
      </c>
      <c r="E2279" t="s">
        <v>64</v>
      </c>
      <c r="F2279" t="s">
        <v>63</v>
      </c>
      <c r="G2279" s="2">
        <v>53847.85</v>
      </c>
      <c r="H2279" s="2">
        <v>0</v>
      </c>
    </row>
    <row r="2280" spans="1:8" hidden="1" x14ac:dyDescent="0.2">
      <c r="A2280" s="3">
        <v>42582</v>
      </c>
      <c r="B2280" t="s">
        <v>221</v>
      </c>
      <c r="C2280">
        <v>50</v>
      </c>
      <c r="E2280" t="s">
        <v>6</v>
      </c>
      <c r="F2280" t="s">
        <v>5</v>
      </c>
      <c r="G2280" s="2">
        <v>0</v>
      </c>
      <c r="H2280" s="2">
        <v>53847.85</v>
      </c>
    </row>
    <row r="2281" spans="1:8" hidden="1" x14ac:dyDescent="0.2">
      <c r="A2281" s="3">
        <v>42582</v>
      </c>
      <c r="B2281" t="s">
        <v>221</v>
      </c>
      <c r="C2281">
        <v>51</v>
      </c>
      <c r="E2281" t="s">
        <v>64</v>
      </c>
      <c r="F2281" t="s">
        <v>63</v>
      </c>
      <c r="G2281" s="2">
        <v>15050</v>
      </c>
      <c r="H2281" s="2">
        <v>0</v>
      </c>
    </row>
    <row r="2282" spans="1:8" hidden="1" x14ac:dyDescent="0.2">
      <c r="A2282" s="3">
        <v>42582</v>
      </c>
      <c r="B2282" t="s">
        <v>221</v>
      </c>
      <c r="C2282">
        <v>51</v>
      </c>
      <c r="E2282" t="s">
        <v>6</v>
      </c>
      <c r="F2282" t="s">
        <v>5</v>
      </c>
      <c r="G2282" s="2">
        <v>0</v>
      </c>
      <c r="H2282" s="2">
        <v>15050</v>
      </c>
    </row>
    <row r="2283" spans="1:8" hidden="1" x14ac:dyDescent="0.2">
      <c r="A2283" s="3">
        <v>42582</v>
      </c>
      <c r="B2283" t="s">
        <v>221</v>
      </c>
      <c r="C2283">
        <v>52</v>
      </c>
      <c r="E2283" t="s">
        <v>64</v>
      </c>
      <c r="F2283" t="s">
        <v>63</v>
      </c>
      <c r="G2283" s="2">
        <v>35952</v>
      </c>
      <c r="H2283" s="2">
        <v>0</v>
      </c>
    </row>
    <row r="2284" spans="1:8" hidden="1" x14ac:dyDescent="0.2">
      <c r="A2284" s="3">
        <v>42582</v>
      </c>
      <c r="B2284" t="s">
        <v>221</v>
      </c>
      <c r="C2284">
        <v>52</v>
      </c>
      <c r="E2284" t="s">
        <v>6</v>
      </c>
      <c r="F2284" t="s">
        <v>5</v>
      </c>
      <c r="G2284" s="2">
        <v>0</v>
      </c>
      <c r="H2284" s="2">
        <v>35952</v>
      </c>
    </row>
    <row r="2285" spans="1:8" hidden="1" x14ac:dyDescent="0.2">
      <c r="A2285" s="3">
        <v>42582</v>
      </c>
      <c r="B2285" t="s">
        <v>221</v>
      </c>
      <c r="C2285">
        <v>53</v>
      </c>
      <c r="E2285" t="s">
        <v>48</v>
      </c>
      <c r="F2285" t="s">
        <v>47</v>
      </c>
      <c r="G2285" s="2">
        <v>99212.05</v>
      </c>
      <c r="H2285" s="2">
        <v>0</v>
      </c>
    </row>
    <row r="2286" spans="1:8" hidden="1" x14ac:dyDescent="0.2">
      <c r="A2286" s="3">
        <v>42582</v>
      </c>
      <c r="B2286" t="s">
        <v>221</v>
      </c>
      <c r="C2286">
        <v>53</v>
      </c>
      <c r="E2286" t="s">
        <v>158</v>
      </c>
      <c r="F2286" s="4" t="s">
        <v>333</v>
      </c>
      <c r="G2286" s="2">
        <v>170252.04</v>
      </c>
      <c r="H2286" s="2">
        <v>0</v>
      </c>
    </row>
    <row r="2287" spans="1:8" hidden="1" x14ac:dyDescent="0.2">
      <c r="A2287" s="3">
        <v>42582</v>
      </c>
      <c r="B2287" t="s">
        <v>221</v>
      </c>
      <c r="C2287">
        <v>53</v>
      </c>
      <c r="E2287" t="s">
        <v>195</v>
      </c>
      <c r="F2287" t="s">
        <v>193</v>
      </c>
      <c r="G2287" s="2">
        <v>41724.200000000004</v>
      </c>
      <c r="H2287" s="2">
        <v>0</v>
      </c>
    </row>
    <row r="2288" spans="1:8" hidden="1" x14ac:dyDescent="0.2">
      <c r="A2288" s="3">
        <v>42582</v>
      </c>
      <c r="B2288" t="s">
        <v>221</v>
      </c>
      <c r="C2288">
        <v>53</v>
      </c>
      <c r="E2288" t="s">
        <v>6</v>
      </c>
      <c r="F2288" t="s">
        <v>5</v>
      </c>
      <c r="G2288" s="2">
        <v>0</v>
      </c>
      <c r="H2288" s="2">
        <v>311188.29000000004</v>
      </c>
    </row>
    <row r="2289" spans="1:8" hidden="1" x14ac:dyDescent="0.2">
      <c r="A2289" s="3">
        <v>42582</v>
      </c>
      <c r="B2289" t="s">
        <v>221</v>
      </c>
      <c r="C2289">
        <v>54</v>
      </c>
      <c r="E2289" t="s">
        <v>154</v>
      </c>
      <c r="F2289" s="4" t="s">
        <v>333</v>
      </c>
      <c r="G2289" s="2">
        <v>11690.699999999999</v>
      </c>
      <c r="H2289" s="2">
        <v>0</v>
      </c>
    </row>
    <row r="2290" spans="1:8" hidden="1" x14ac:dyDescent="0.2">
      <c r="A2290" s="3">
        <v>42582</v>
      </c>
      <c r="B2290" t="s">
        <v>221</v>
      </c>
      <c r="C2290">
        <v>54</v>
      </c>
      <c r="E2290" t="s">
        <v>172</v>
      </c>
      <c r="F2290" s="4" t="s">
        <v>333</v>
      </c>
      <c r="G2290" s="2">
        <v>111.16000000000001</v>
      </c>
      <c r="H2290" s="2">
        <v>0</v>
      </c>
    </row>
    <row r="2291" spans="1:8" hidden="1" x14ac:dyDescent="0.2">
      <c r="A2291" s="3">
        <v>42582</v>
      </c>
      <c r="B2291" t="s">
        <v>221</v>
      </c>
      <c r="C2291">
        <v>54</v>
      </c>
      <c r="E2291" t="s">
        <v>186</v>
      </c>
      <c r="F2291" s="4" t="s">
        <v>333</v>
      </c>
      <c r="G2291" s="2">
        <v>11340</v>
      </c>
      <c r="H2291" s="2">
        <v>0</v>
      </c>
    </row>
    <row r="2292" spans="1:8" hidden="1" x14ac:dyDescent="0.2">
      <c r="A2292" s="3">
        <v>42582</v>
      </c>
      <c r="B2292" t="s">
        <v>221</v>
      </c>
      <c r="C2292">
        <v>54</v>
      </c>
      <c r="E2292" t="s">
        <v>154</v>
      </c>
      <c r="F2292" s="4" t="s">
        <v>333</v>
      </c>
      <c r="G2292" s="2">
        <v>4104.8</v>
      </c>
      <c r="H2292" s="2">
        <v>0</v>
      </c>
    </row>
    <row r="2293" spans="1:8" hidden="1" x14ac:dyDescent="0.2">
      <c r="A2293" s="3">
        <v>42582</v>
      </c>
      <c r="B2293" t="s">
        <v>221</v>
      </c>
      <c r="C2293">
        <v>54</v>
      </c>
      <c r="E2293" t="s">
        <v>182</v>
      </c>
      <c r="F2293" s="4" t="s">
        <v>333</v>
      </c>
      <c r="G2293" s="2">
        <v>966</v>
      </c>
      <c r="H2293" s="2">
        <v>0</v>
      </c>
    </row>
    <row r="2294" spans="1:8" hidden="1" x14ac:dyDescent="0.2">
      <c r="A2294" s="3">
        <v>42582</v>
      </c>
      <c r="B2294" t="s">
        <v>221</v>
      </c>
      <c r="C2294">
        <v>54</v>
      </c>
      <c r="E2294" t="s">
        <v>182</v>
      </c>
      <c r="F2294" s="4" t="s">
        <v>333</v>
      </c>
      <c r="G2294" s="2">
        <v>2274.58</v>
      </c>
      <c r="H2294" s="2">
        <v>0</v>
      </c>
    </row>
    <row r="2295" spans="1:8" hidden="1" x14ac:dyDescent="0.2">
      <c r="A2295" s="3">
        <v>42582</v>
      </c>
      <c r="B2295" t="s">
        <v>221</v>
      </c>
      <c r="C2295">
        <v>54</v>
      </c>
      <c r="E2295" t="s">
        <v>182</v>
      </c>
      <c r="F2295" s="4" t="s">
        <v>333</v>
      </c>
      <c r="G2295" s="2">
        <v>5950</v>
      </c>
      <c r="H2295" s="2">
        <v>0</v>
      </c>
    </row>
    <row r="2296" spans="1:8" hidden="1" x14ac:dyDescent="0.2">
      <c r="A2296" s="3">
        <v>42582</v>
      </c>
      <c r="B2296" t="s">
        <v>221</v>
      </c>
      <c r="C2296">
        <v>54</v>
      </c>
      <c r="E2296" t="s">
        <v>154</v>
      </c>
      <c r="F2296" s="4" t="s">
        <v>333</v>
      </c>
      <c r="G2296" s="2">
        <v>5635</v>
      </c>
      <c r="H2296" s="2">
        <v>0</v>
      </c>
    </row>
    <row r="2297" spans="1:8" hidden="1" x14ac:dyDescent="0.2">
      <c r="A2297" s="3">
        <v>42582</v>
      </c>
      <c r="B2297" t="s">
        <v>221</v>
      </c>
      <c r="C2297">
        <v>54</v>
      </c>
      <c r="E2297" t="s">
        <v>58</v>
      </c>
      <c r="F2297" t="s">
        <v>59</v>
      </c>
      <c r="G2297" s="2">
        <v>40297.040000000001</v>
      </c>
      <c r="H2297" s="2">
        <v>0</v>
      </c>
    </row>
    <row r="2298" spans="1:8" hidden="1" x14ac:dyDescent="0.2">
      <c r="A2298" s="3">
        <v>42582</v>
      </c>
      <c r="B2298" t="s">
        <v>221</v>
      </c>
      <c r="C2298">
        <v>54</v>
      </c>
      <c r="E2298" t="s">
        <v>162</v>
      </c>
      <c r="F2298" s="4" t="s">
        <v>333</v>
      </c>
      <c r="G2298" s="2">
        <v>22540</v>
      </c>
      <c r="H2298" s="2">
        <v>0</v>
      </c>
    </row>
    <row r="2299" spans="1:8" hidden="1" x14ac:dyDescent="0.2">
      <c r="A2299" s="3">
        <v>42582</v>
      </c>
      <c r="B2299" t="s">
        <v>221</v>
      </c>
      <c r="C2299">
        <v>54</v>
      </c>
      <c r="E2299" t="s">
        <v>6</v>
      </c>
      <c r="F2299" t="s">
        <v>5</v>
      </c>
      <c r="G2299" s="2">
        <v>0</v>
      </c>
      <c r="H2299" s="2">
        <v>104909.28</v>
      </c>
    </row>
    <row r="2300" spans="1:8" hidden="1" x14ac:dyDescent="0.2">
      <c r="A2300" s="3">
        <v>42582</v>
      </c>
      <c r="B2300" t="s">
        <v>221</v>
      </c>
      <c r="C2300">
        <v>55</v>
      </c>
      <c r="E2300" t="s">
        <v>154</v>
      </c>
      <c r="F2300" s="4" t="s">
        <v>333</v>
      </c>
      <c r="G2300" s="2">
        <v>11150.44</v>
      </c>
      <c r="H2300" s="2">
        <v>0</v>
      </c>
    </row>
    <row r="2301" spans="1:8" hidden="1" x14ac:dyDescent="0.2">
      <c r="A2301" s="3">
        <v>42582</v>
      </c>
      <c r="B2301" t="s">
        <v>221</v>
      </c>
      <c r="C2301">
        <v>55</v>
      </c>
      <c r="E2301" t="s">
        <v>100</v>
      </c>
      <c r="F2301" s="4" t="s">
        <v>330</v>
      </c>
      <c r="G2301" s="2">
        <v>1449.5600000000002</v>
      </c>
      <c r="H2301" s="2">
        <v>0</v>
      </c>
    </row>
    <row r="2302" spans="1:8" hidden="1" x14ac:dyDescent="0.2">
      <c r="A2302" s="3">
        <v>42582</v>
      </c>
      <c r="B2302" t="s">
        <v>221</v>
      </c>
      <c r="C2302">
        <v>55</v>
      </c>
      <c r="E2302" t="s">
        <v>184</v>
      </c>
      <c r="F2302" s="4" t="s">
        <v>333</v>
      </c>
      <c r="G2302" s="2">
        <v>1734.6000000000001</v>
      </c>
      <c r="H2302" s="2">
        <v>0</v>
      </c>
    </row>
    <row r="2303" spans="1:8" hidden="1" x14ac:dyDescent="0.2">
      <c r="A2303" s="3">
        <v>42582</v>
      </c>
      <c r="B2303" t="s">
        <v>221</v>
      </c>
      <c r="C2303">
        <v>55</v>
      </c>
      <c r="E2303" t="s">
        <v>154</v>
      </c>
      <c r="F2303" s="4" t="s">
        <v>333</v>
      </c>
      <c r="G2303" s="2">
        <v>1470</v>
      </c>
      <c r="H2303" s="2">
        <v>0</v>
      </c>
    </row>
    <row r="2304" spans="1:8" hidden="1" x14ac:dyDescent="0.2">
      <c r="A2304" s="3">
        <v>42582</v>
      </c>
      <c r="B2304" t="s">
        <v>221</v>
      </c>
      <c r="C2304">
        <v>55</v>
      </c>
      <c r="E2304" t="s">
        <v>154</v>
      </c>
      <c r="F2304" s="4" t="s">
        <v>333</v>
      </c>
      <c r="G2304" s="2">
        <v>2156</v>
      </c>
      <c r="H2304" s="2">
        <v>0</v>
      </c>
    </row>
    <row r="2305" spans="1:8" hidden="1" x14ac:dyDescent="0.2">
      <c r="A2305" s="3">
        <v>42582</v>
      </c>
      <c r="B2305" t="s">
        <v>221</v>
      </c>
      <c r="C2305">
        <v>55</v>
      </c>
      <c r="E2305" t="s">
        <v>182</v>
      </c>
      <c r="F2305" s="4" t="s">
        <v>333</v>
      </c>
      <c r="G2305" s="2">
        <v>297.5</v>
      </c>
      <c r="H2305" s="2">
        <v>0</v>
      </c>
    </row>
    <row r="2306" spans="1:8" hidden="1" x14ac:dyDescent="0.2">
      <c r="A2306" s="3">
        <v>42582</v>
      </c>
      <c r="B2306" t="s">
        <v>221</v>
      </c>
      <c r="C2306">
        <v>55</v>
      </c>
      <c r="E2306" t="s">
        <v>154</v>
      </c>
      <c r="F2306" s="4" t="s">
        <v>333</v>
      </c>
      <c r="G2306" s="2">
        <v>8400</v>
      </c>
      <c r="H2306" s="2">
        <v>0</v>
      </c>
    </row>
    <row r="2307" spans="1:8" hidden="1" x14ac:dyDescent="0.2">
      <c r="A2307" s="3">
        <v>42582</v>
      </c>
      <c r="B2307" t="s">
        <v>221</v>
      </c>
      <c r="C2307">
        <v>55</v>
      </c>
      <c r="E2307" t="s">
        <v>180</v>
      </c>
      <c r="F2307" s="4" t="s">
        <v>333</v>
      </c>
      <c r="G2307" s="2">
        <v>12250</v>
      </c>
      <c r="H2307" s="2">
        <v>0</v>
      </c>
    </row>
    <row r="2308" spans="1:8" hidden="1" x14ac:dyDescent="0.2">
      <c r="A2308" s="3">
        <v>42582</v>
      </c>
      <c r="B2308" t="s">
        <v>221</v>
      </c>
      <c r="C2308">
        <v>55</v>
      </c>
      <c r="E2308" t="s">
        <v>182</v>
      </c>
      <c r="F2308" s="4" t="s">
        <v>333</v>
      </c>
      <c r="G2308" s="2">
        <v>5610.8499999999995</v>
      </c>
      <c r="H2308" s="2">
        <v>0</v>
      </c>
    </row>
    <row r="2309" spans="1:8" hidden="1" x14ac:dyDescent="0.2">
      <c r="A2309" s="3">
        <v>42582</v>
      </c>
      <c r="B2309" t="s">
        <v>221</v>
      </c>
      <c r="C2309">
        <v>55</v>
      </c>
      <c r="E2309" t="s">
        <v>186</v>
      </c>
      <c r="F2309" s="4" t="s">
        <v>333</v>
      </c>
      <c r="G2309" s="2">
        <v>3914.4000000000005</v>
      </c>
      <c r="H2309" s="2">
        <v>0</v>
      </c>
    </row>
    <row r="2310" spans="1:8" hidden="1" x14ac:dyDescent="0.2">
      <c r="A2310" s="3">
        <v>42582</v>
      </c>
      <c r="B2310" t="s">
        <v>221</v>
      </c>
      <c r="C2310">
        <v>55</v>
      </c>
      <c r="E2310" t="s">
        <v>176</v>
      </c>
      <c r="F2310" s="4" t="s">
        <v>333</v>
      </c>
      <c r="G2310" s="2">
        <v>2226</v>
      </c>
      <c r="H2310" s="2">
        <v>0</v>
      </c>
    </row>
    <row r="2311" spans="1:8" hidden="1" x14ac:dyDescent="0.2">
      <c r="A2311" s="3">
        <v>42582</v>
      </c>
      <c r="B2311" t="s">
        <v>221</v>
      </c>
      <c r="C2311">
        <v>55</v>
      </c>
      <c r="E2311" t="s">
        <v>162</v>
      </c>
      <c r="F2311" s="4" t="s">
        <v>333</v>
      </c>
      <c r="G2311" s="2">
        <v>6300</v>
      </c>
      <c r="H2311" s="2">
        <v>0</v>
      </c>
    </row>
    <row r="2312" spans="1:8" hidden="1" x14ac:dyDescent="0.2">
      <c r="A2312" s="3">
        <v>42582</v>
      </c>
      <c r="B2312" t="s">
        <v>221</v>
      </c>
      <c r="C2312">
        <v>55</v>
      </c>
      <c r="E2312" t="s">
        <v>182</v>
      </c>
      <c r="F2312" s="4" t="s">
        <v>333</v>
      </c>
      <c r="G2312" s="2">
        <v>4963</v>
      </c>
      <c r="H2312" s="2">
        <v>0</v>
      </c>
    </row>
    <row r="2313" spans="1:8" hidden="1" x14ac:dyDescent="0.2">
      <c r="A2313" s="3">
        <v>42582</v>
      </c>
      <c r="B2313" t="s">
        <v>221</v>
      </c>
      <c r="C2313">
        <v>55</v>
      </c>
      <c r="E2313" t="s">
        <v>186</v>
      </c>
      <c r="F2313" s="4" t="s">
        <v>333</v>
      </c>
      <c r="G2313" s="2">
        <v>25605.72</v>
      </c>
      <c r="H2313" s="2">
        <v>0</v>
      </c>
    </row>
    <row r="2314" spans="1:8" hidden="1" x14ac:dyDescent="0.2">
      <c r="A2314" s="3">
        <v>42582</v>
      </c>
      <c r="B2314" t="s">
        <v>221</v>
      </c>
      <c r="C2314">
        <v>55</v>
      </c>
      <c r="E2314" t="s">
        <v>182</v>
      </c>
      <c r="F2314" s="4" t="s">
        <v>333</v>
      </c>
      <c r="G2314" s="2">
        <v>10500</v>
      </c>
      <c r="H2314" s="2">
        <v>0</v>
      </c>
    </row>
    <row r="2315" spans="1:8" hidden="1" x14ac:dyDescent="0.2">
      <c r="A2315" s="3">
        <v>42582</v>
      </c>
      <c r="B2315" t="s">
        <v>221</v>
      </c>
      <c r="C2315">
        <v>55</v>
      </c>
      <c r="E2315" t="s">
        <v>182</v>
      </c>
      <c r="F2315" s="4" t="s">
        <v>333</v>
      </c>
      <c r="G2315" s="2">
        <v>56420</v>
      </c>
      <c r="H2315" s="2">
        <v>0</v>
      </c>
    </row>
    <row r="2316" spans="1:8" hidden="1" x14ac:dyDescent="0.2">
      <c r="A2316" s="3">
        <v>42582</v>
      </c>
      <c r="B2316" t="s">
        <v>221</v>
      </c>
      <c r="C2316">
        <v>55</v>
      </c>
      <c r="E2316" t="s">
        <v>186</v>
      </c>
      <c r="F2316" s="4" t="s">
        <v>333</v>
      </c>
      <c r="G2316" s="2">
        <v>16170</v>
      </c>
      <c r="H2316" s="2">
        <v>0</v>
      </c>
    </row>
    <row r="2317" spans="1:8" hidden="1" x14ac:dyDescent="0.2">
      <c r="A2317" s="3">
        <v>42582</v>
      </c>
      <c r="B2317" t="s">
        <v>221</v>
      </c>
      <c r="C2317">
        <v>55</v>
      </c>
      <c r="E2317" t="s">
        <v>6</v>
      </c>
      <c r="F2317" t="s">
        <v>5</v>
      </c>
      <c r="G2317" s="2">
        <v>0</v>
      </c>
      <c r="H2317" s="2">
        <v>170618.06999999998</v>
      </c>
    </row>
    <row r="2318" spans="1:8" hidden="1" x14ac:dyDescent="0.2">
      <c r="A2318" s="3">
        <v>42582</v>
      </c>
      <c r="B2318" t="s">
        <v>221</v>
      </c>
      <c r="C2318">
        <v>56</v>
      </c>
      <c r="E2318" t="s">
        <v>6</v>
      </c>
      <c r="F2318" t="s">
        <v>5</v>
      </c>
      <c r="G2318" s="2">
        <v>14735</v>
      </c>
      <c r="H2318" s="2">
        <v>0</v>
      </c>
    </row>
    <row r="2319" spans="1:8" hidden="1" x14ac:dyDescent="0.2">
      <c r="A2319" s="3">
        <v>42582</v>
      </c>
      <c r="B2319" t="s">
        <v>221</v>
      </c>
      <c r="C2319">
        <v>56</v>
      </c>
      <c r="E2319" t="s">
        <v>162</v>
      </c>
      <c r="F2319" s="4" t="s">
        <v>333</v>
      </c>
      <c r="G2319" s="2">
        <v>-14735</v>
      </c>
      <c r="H2319" s="2">
        <v>0</v>
      </c>
    </row>
    <row r="2320" spans="1:8" hidden="1" x14ac:dyDescent="0.2">
      <c r="A2320" s="3">
        <v>42582</v>
      </c>
      <c r="B2320" t="s">
        <v>221</v>
      </c>
      <c r="C2320">
        <v>57</v>
      </c>
      <c r="E2320" t="s">
        <v>123</v>
      </c>
      <c r="F2320" t="s">
        <v>117</v>
      </c>
      <c r="G2320" s="2">
        <v>85505</v>
      </c>
      <c r="H2320" s="2">
        <v>0</v>
      </c>
    </row>
    <row r="2321" spans="1:8" hidden="1" x14ac:dyDescent="0.2">
      <c r="A2321" s="3">
        <v>42582</v>
      </c>
      <c r="B2321" t="s">
        <v>221</v>
      </c>
      <c r="C2321">
        <v>57</v>
      </c>
      <c r="E2321" t="s">
        <v>6</v>
      </c>
      <c r="F2321" t="s">
        <v>5</v>
      </c>
      <c r="G2321" s="2">
        <v>0</v>
      </c>
      <c r="H2321" s="2">
        <v>85505</v>
      </c>
    </row>
    <row r="2322" spans="1:8" hidden="1" x14ac:dyDescent="0.2">
      <c r="A2322" s="3">
        <v>42582</v>
      </c>
      <c r="B2322" t="s">
        <v>221</v>
      </c>
      <c r="C2322">
        <v>58</v>
      </c>
      <c r="E2322" t="s">
        <v>94</v>
      </c>
      <c r="F2322" s="4" t="s">
        <v>328</v>
      </c>
      <c r="G2322" s="2">
        <v>12600</v>
      </c>
      <c r="H2322" s="2">
        <v>0</v>
      </c>
    </row>
    <row r="2323" spans="1:8" hidden="1" x14ac:dyDescent="0.2">
      <c r="A2323" s="3">
        <v>42582</v>
      </c>
      <c r="B2323" t="s">
        <v>221</v>
      </c>
      <c r="C2323">
        <v>58</v>
      </c>
      <c r="E2323" t="s">
        <v>6</v>
      </c>
      <c r="F2323" t="s">
        <v>5</v>
      </c>
      <c r="G2323" s="2">
        <v>0</v>
      </c>
      <c r="H2323" s="2">
        <v>12600</v>
      </c>
    </row>
    <row r="2324" spans="1:8" hidden="1" x14ac:dyDescent="0.2">
      <c r="A2324" s="3">
        <v>42582</v>
      </c>
      <c r="B2324" t="s">
        <v>221</v>
      </c>
      <c r="C2324">
        <v>59</v>
      </c>
      <c r="E2324" t="s">
        <v>162</v>
      </c>
      <c r="F2324" s="4" t="s">
        <v>333</v>
      </c>
      <c r="G2324" s="2">
        <v>2868.11</v>
      </c>
      <c r="H2324" s="2">
        <v>0</v>
      </c>
    </row>
    <row r="2325" spans="1:8" hidden="1" x14ac:dyDescent="0.2">
      <c r="A2325" s="3">
        <v>42582</v>
      </c>
      <c r="B2325" t="s">
        <v>221</v>
      </c>
      <c r="C2325">
        <v>59</v>
      </c>
      <c r="E2325" t="s">
        <v>100</v>
      </c>
      <c r="F2325" s="4" t="s">
        <v>330</v>
      </c>
      <c r="G2325" s="2">
        <v>372.89000000000004</v>
      </c>
      <c r="H2325" s="2">
        <v>0</v>
      </c>
    </row>
    <row r="2326" spans="1:8" hidden="1" x14ac:dyDescent="0.2">
      <c r="A2326" s="3">
        <v>42582</v>
      </c>
      <c r="B2326" t="s">
        <v>221</v>
      </c>
      <c r="C2326">
        <v>59</v>
      </c>
      <c r="E2326" t="s">
        <v>6</v>
      </c>
      <c r="F2326" t="s">
        <v>5</v>
      </c>
      <c r="G2326" s="2">
        <v>0</v>
      </c>
      <c r="H2326" s="2">
        <v>3241</v>
      </c>
    </row>
    <row r="2327" spans="1:8" hidden="1" x14ac:dyDescent="0.2">
      <c r="A2327" s="3">
        <v>42582</v>
      </c>
      <c r="B2327" t="s">
        <v>221</v>
      </c>
      <c r="C2327">
        <v>59</v>
      </c>
      <c r="E2327" t="s">
        <v>10</v>
      </c>
      <c r="F2327" t="s">
        <v>8</v>
      </c>
      <c r="G2327" s="2">
        <v>18193</v>
      </c>
      <c r="H2327" s="2">
        <v>0</v>
      </c>
    </row>
    <row r="2328" spans="1:8" hidden="1" x14ac:dyDescent="0.2">
      <c r="A2328" s="3">
        <v>42582</v>
      </c>
      <c r="B2328" t="s">
        <v>221</v>
      </c>
      <c r="C2328">
        <v>59</v>
      </c>
      <c r="E2328" t="s">
        <v>6</v>
      </c>
      <c r="F2328" t="s">
        <v>5</v>
      </c>
      <c r="G2328" s="2">
        <v>0</v>
      </c>
      <c r="H2328" s="2">
        <v>18193</v>
      </c>
    </row>
    <row r="2329" spans="1:8" hidden="1" x14ac:dyDescent="0.2">
      <c r="A2329" s="3">
        <v>42582</v>
      </c>
      <c r="B2329" t="s">
        <v>221</v>
      </c>
      <c r="C2329">
        <v>60</v>
      </c>
      <c r="E2329" t="s">
        <v>6</v>
      </c>
      <c r="F2329" t="s">
        <v>5</v>
      </c>
      <c r="G2329" s="2">
        <v>11760</v>
      </c>
      <c r="H2329" s="2">
        <v>0</v>
      </c>
    </row>
    <row r="2330" spans="1:8" hidden="1" x14ac:dyDescent="0.2">
      <c r="A2330" s="3">
        <v>42582</v>
      </c>
      <c r="B2330" t="s">
        <v>221</v>
      </c>
      <c r="C2330">
        <v>60</v>
      </c>
      <c r="E2330" t="s">
        <v>10</v>
      </c>
      <c r="F2330" t="s">
        <v>8</v>
      </c>
      <c r="G2330" s="2">
        <v>0</v>
      </c>
      <c r="H2330" s="2">
        <v>11760</v>
      </c>
    </row>
    <row r="2331" spans="1:8" hidden="1" x14ac:dyDescent="0.2">
      <c r="A2331" s="3">
        <v>42582</v>
      </c>
      <c r="B2331" t="s">
        <v>221</v>
      </c>
      <c r="C2331">
        <v>61</v>
      </c>
      <c r="E2331" t="s">
        <v>172</v>
      </c>
      <c r="F2331" s="4" t="s">
        <v>333</v>
      </c>
      <c r="G2331" s="2">
        <v>14700</v>
      </c>
      <c r="H2331" s="2">
        <v>0</v>
      </c>
    </row>
    <row r="2332" spans="1:8" hidden="1" x14ac:dyDescent="0.2">
      <c r="A2332" s="3">
        <v>42582</v>
      </c>
      <c r="B2332" t="s">
        <v>221</v>
      </c>
      <c r="C2332">
        <v>61</v>
      </c>
      <c r="E2332" t="s">
        <v>6</v>
      </c>
      <c r="F2332" t="s">
        <v>5</v>
      </c>
      <c r="G2332" s="2">
        <v>0</v>
      </c>
      <c r="H2332" s="2">
        <v>14700</v>
      </c>
    </row>
    <row r="2333" spans="1:8" hidden="1" x14ac:dyDescent="0.2">
      <c r="A2333" s="3">
        <v>42582</v>
      </c>
      <c r="B2333" t="s">
        <v>221</v>
      </c>
      <c r="C2333">
        <v>62</v>
      </c>
      <c r="E2333" t="s">
        <v>6</v>
      </c>
      <c r="F2333" t="s">
        <v>5</v>
      </c>
      <c r="G2333" s="2">
        <v>6994395.9400000004</v>
      </c>
      <c r="H2333" s="2">
        <v>0</v>
      </c>
    </row>
    <row r="2334" spans="1:8" hidden="1" x14ac:dyDescent="0.2">
      <c r="A2334" s="3">
        <v>42582</v>
      </c>
      <c r="B2334" t="s">
        <v>221</v>
      </c>
      <c r="C2334">
        <v>62</v>
      </c>
      <c r="E2334" t="s">
        <v>6</v>
      </c>
      <c r="F2334" t="s">
        <v>5</v>
      </c>
      <c r="G2334" s="2">
        <v>3935725.36</v>
      </c>
      <c r="H2334" s="2">
        <v>0</v>
      </c>
    </row>
    <row r="2335" spans="1:8" hidden="1" x14ac:dyDescent="0.2">
      <c r="A2335" s="3">
        <v>42582</v>
      </c>
      <c r="B2335" t="s">
        <v>221</v>
      </c>
      <c r="C2335">
        <v>62</v>
      </c>
      <c r="E2335" t="s">
        <v>6</v>
      </c>
      <c r="F2335" t="s">
        <v>5</v>
      </c>
      <c r="G2335" s="2">
        <v>2714416.8800000004</v>
      </c>
      <c r="H2335" s="2">
        <v>0</v>
      </c>
    </row>
    <row r="2336" spans="1:8" hidden="1" x14ac:dyDescent="0.2">
      <c r="A2336" s="3">
        <v>42582</v>
      </c>
      <c r="B2336" t="s">
        <v>221</v>
      </c>
      <c r="C2336">
        <v>62</v>
      </c>
      <c r="E2336" t="s">
        <v>64</v>
      </c>
      <c r="F2336" t="s">
        <v>63</v>
      </c>
      <c r="G2336" s="2">
        <v>6658564.9899999993</v>
      </c>
      <c r="H2336" s="2">
        <v>0</v>
      </c>
    </row>
    <row r="2337" spans="1:8" hidden="1" x14ac:dyDescent="0.2">
      <c r="A2337" s="3">
        <v>42582</v>
      </c>
      <c r="B2337" t="s">
        <v>221</v>
      </c>
      <c r="C2337">
        <v>62</v>
      </c>
      <c r="E2337" t="s">
        <v>143</v>
      </c>
      <c r="F2337" t="s">
        <v>144</v>
      </c>
      <c r="G2337" s="2">
        <v>0</v>
      </c>
      <c r="H2337" s="2">
        <v>19153870.890000001</v>
      </c>
    </row>
    <row r="2338" spans="1:8" hidden="1" x14ac:dyDescent="0.2">
      <c r="A2338" s="3">
        <v>42582</v>
      </c>
      <c r="B2338" t="s">
        <v>221</v>
      </c>
      <c r="C2338">
        <v>62</v>
      </c>
      <c r="E2338" t="s">
        <v>102</v>
      </c>
      <c r="F2338" s="4" t="s">
        <v>330</v>
      </c>
      <c r="G2338" s="2">
        <v>0</v>
      </c>
      <c r="H2338" s="2">
        <v>1149232.28</v>
      </c>
    </row>
    <row r="2339" spans="1:8" hidden="1" x14ac:dyDescent="0.2">
      <c r="A2339" s="3">
        <v>42582</v>
      </c>
      <c r="B2339" t="s">
        <v>221</v>
      </c>
      <c r="C2339">
        <v>63</v>
      </c>
      <c r="E2339" t="s">
        <v>186</v>
      </c>
      <c r="F2339" s="4" t="s">
        <v>333</v>
      </c>
      <c r="G2339" s="2">
        <v>117453.69999999998</v>
      </c>
      <c r="H2339" s="2">
        <v>0</v>
      </c>
    </row>
    <row r="2340" spans="1:8" hidden="1" x14ac:dyDescent="0.2">
      <c r="A2340" s="3">
        <v>42582</v>
      </c>
      <c r="B2340" t="s">
        <v>221</v>
      </c>
      <c r="C2340">
        <v>63</v>
      </c>
      <c r="E2340" t="s">
        <v>60</v>
      </c>
      <c r="F2340" t="s">
        <v>61</v>
      </c>
      <c r="G2340" s="2">
        <v>0</v>
      </c>
      <c r="H2340" s="2">
        <v>117453.69999999998</v>
      </c>
    </row>
    <row r="2341" spans="1:8" hidden="1" x14ac:dyDescent="0.2">
      <c r="A2341" s="3">
        <v>42582</v>
      </c>
      <c r="B2341" t="s">
        <v>221</v>
      </c>
      <c r="C2341">
        <v>64</v>
      </c>
      <c r="E2341" t="s">
        <v>104</v>
      </c>
      <c r="F2341" s="4" t="s">
        <v>330</v>
      </c>
      <c r="G2341" s="2">
        <v>131987.94</v>
      </c>
      <c r="H2341" s="2">
        <v>0</v>
      </c>
    </row>
    <row r="2342" spans="1:8" hidden="1" x14ac:dyDescent="0.2">
      <c r="A2342" s="3">
        <v>42582</v>
      </c>
      <c r="B2342" t="s">
        <v>221</v>
      </c>
      <c r="C2342">
        <v>64</v>
      </c>
      <c r="E2342" t="s">
        <v>104</v>
      </c>
      <c r="F2342" s="4" t="s">
        <v>330</v>
      </c>
      <c r="G2342" s="2">
        <v>27122.899999999998</v>
      </c>
      <c r="H2342" s="2">
        <v>0</v>
      </c>
    </row>
    <row r="2343" spans="1:8" hidden="1" x14ac:dyDescent="0.2">
      <c r="A2343" s="3">
        <v>42582</v>
      </c>
      <c r="B2343" t="s">
        <v>221</v>
      </c>
      <c r="C2343">
        <v>64</v>
      </c>
      <c r="E2343" t="s">
        <v>145</v>
      </c>
      <c r="F2343" t="s">
        <v>146</v>
      </c>
      <c r="G2343" s="2">
        <v>0</v>
      </c>
      <c r="H2343" s="2">
        <v>159110.84</v>
      </c>
    </row>
    <row r="2344" spans="1:8" hidden="1" x14ac:dyDescent="0.2">
      <c r="A2344" s="3">
        <v>42582</v>
      </c>
      <c r="B2344" t="s">
        <v>221</v>
      </c>
      <c r="C2344">
        <v>65</v>
      </c>
      <c r="E2344" t="s">
        <v>102</v>
      </c>
      <c r="F2344" s="4" t="s">
        <v>330</v>
      </c>
      <c r="G2344" s="2">
        <v>1149232.28</v>
      </c>
      <c r="H2344" s="2">
        <v>0</v>
      </c>
    </row>
    <row r="2345" spans="1:8" hidden="1" x14ac:dyDescent="0.2">
      <c r="A2345" s="3">
        <v>42582</v>
      </c>
      <c r="B2345" t="s">
        <v>221</v>
      </c>
      <c r="C2345">
        <v>65</v>
      </c>
      <c r="E2345" t="s">
        <v>100</v>
      </c>
      <c r="F2345" s="4" t="s">
        <v>330</v>
      </c>
      <c r="G2345" s="2">
        <v>0</v>
      </c>
      <c r="H2345" s="2">
        <v>879919.46</v>
      </c>
    </row>
    <row r="2346" spans="1:8" hidden="1" x14ac:dyDescent="0.2">
      <c r="A2346" s="3">
        <v>42582</v>
      </c>
      <c r="B2346" t="s">
        <v>221</v>
      </c>
      <c r="C2346">
        <v>65</v>
      </c>
      <c r="E2346" t="s">
        <v>104</v>
      </c>
      <c r="F2346" s="4" t="s">
        <v>330</v>
      </c>
      <c r="G2346" s="2">
        <v>0</v>
      </c>
      <c r="H2346" s="2">
        <v>269312.82</v>
      </c>
    </row>
    <row r="2347" spans="1:8" hidden="1" x14ac:dyDescent="0.2">
      <c r="A2347" s="3">
        <v>42582</v>
      </c>
      <c r="B2347" t="s">
        <v>221</v>
      </c>
      <c r="C2347">
        <v>66</v>
      </c>
      <c r="E2347" t="s">
        <v>149</v>
      </c>
      <c r="F2347" t="s">
        <v>150</v>
      </c>
      <c r="G2347" s="2">
        <v>8918.35</v>
      </c>
      <c r="H2347" s="2">
        <v>0</v>
      </c>
    </row>
    <row r="2348" spans="1:8" hidden="1" x14ac:dyDescent="0.2">
      <c r="A2348" s="3">
        <v>42582</v>
      </c>
      <c r="B2348" t="s">
        <v>221</v>
      </c>
      <c r="C2348">
        <v>66</v>
      </c>
      <c r="E2348" t="s">
        <v>108</v>
      </c>
      <c r="F2348" s="4" t="s">
        <v>330</v>
      </c>
      <c r="G2348" s="2">
        <v>0</v>
      </c>
      <c r="H2348" s="2">
        <v>5202.4000000000005</v>
      </c>
    </row>
    <row r="2349" spans="1:8" hidden="1" x14ac:dyDescent="0.2">
      <c r="A2349" s="3">
        <v>42582</v>
      </c>
      <c r="B2349" t="s">
        <v>221</v>
      </c>
      <c r="C2349">
        <v>66</v>
      </c>
      <c r="E2349" t="s">
        <v>112</v>
      </c>
      <c r="F2349" s="4" t="s">
        <v>330</v>
      </c>
      <c r="G2349" s="2">
        <v>0</v>
      </c>
      <c r="H2349" s="2">
        <v>2229.5699999999997</v>
      </c>
    </row>
    <row r="2350" spans="1:8" hidden="1" x14ac:dyDescent="0.2">
      <c r="A2350" s="3">
        <v>42582</v>
      </c>
      <c r="B2350" t="s">
        <v>221</v>
      </c>
      <c r="C2350">
        <v>66</v>
      </c>
      <c r="E2350" t="s">
        <v>114</v>
      </c>
      <c r="F2350" s="4" t="s">
        <v>330</v>
      </c>
      <c r="G2350" s="2">
        <v>0</v>
      </c>
      <c r="H2350" s="2">
        <v>1486.38</v>
      </c>
    </row>
    <row r="2351" spans="1:8" hidden="1" x14ac:dyDescent="0.2">
      <c r="A2351" s="3">
        <v>42582</v>
      </c>
      <c r="B2351" t="s">
        <v>221</v>
      </c>
      <c r="C2351">
        <v>67</v>
      </c>
      <c r="E2351" t="s">
        <v>164</v>
      </c>
      <c r="F2351" s="4" t="s">
        <v>333</v>
      </c>
      <c r="G2351" s="2">
        <v>1340754.17</v>
      </c>
      <c r="H2351" s="2">
        <v>0</v>
      </c>
    </row>
    <row r="2352" spans="1:8" hidden="1" x14ac:dyDescent="0.2">
      <c r="A2352" s="3">
        <v>42582</v>
      </c>
      <c r="B2352" t="s">
        <v>221</v>
      </c>
      <c r="C2352">
        <v>67</v>
      </c>
      <c r="E2352" t="s">
        <v>197</v>
      </c>
      <c r="F2352" t="s">
        <v>193</v>
      </c>
      <c r="G2352" s="2">
        <v>1165864</v>
      </c>
      <c r="H2352" s="2">
        <v>0</v>
      </c>
    </row>
    <row r="2353" spans="1:8" hidden="1" x14ac:dyDescent="0.2">
      <c r="A2353" s="3">
        <v>42582</v>
      </c>
      <c r="B2353" t="s">
        <v>221</v>
      </c>
      <c r="C2353">
        <v>67</v>
      </c>
      <c r="E2353" t="s">
        <v>94</v>
      </c>
      <c r="F2353" s="4" t="s">
        <v>328</v>
      </c>
      <c r="G2353" s="2">
        <v>0</v>
      </c>
      <c r="H2353" s="2">
        <v>2155155.73</v>
      </c>
    </row>
    <row r="2354" spans="1:8" hidden="1" x14ac:dyDescent="0.2">
      <c r="A2354" s="3">
        <v>42582</v>
      </c>
      <c r="B2354" t="s">
        <v>221</v>
      </c>
      <c r="C2354">
        <v>67</v>
      </c>
      <c r="E2354" t="s">
        <v>110</v>
      </c>
      <c r="F2354" s="4" t="s">
        <v>330</v>
      </c>
      <c r="G2354" s="2">
        <v>0</v>
      </c>
      <c r="H2354" s="2">
        <v>205693.39</v>
      </c>
    </row>
    <row r="2355" spans="1:8" hidden="1" x14ac:dyDescent="0.2">
      <c r="A2355" s="3">
        <v>42582</v>
      </c>
      <c r="B2355" t="s">
        <v>221</v>
      </c>
      <c r="C2355">
        <v>67</v>
      </c>
      <c r="E2355" t="s">
        <v>48</v>
      </c>
      <c r="F2355" t="s">
        <v>47</v>
      </c>
      <c r="G2355" s="2">
        <v>0</v>
      </c>
      <c r="H2355" s="2">
        <v>99212.05</v>
      </c>
    </row>
    <row r="2356" spans="1:8" hidden="1" x14ac:dyDescent="0.2">
      <c r="A2356" s="3">
        <v>42582</v>
      </c>
      <c r="B2356" t="s">
        <v>221</v>
      </c>
      <c r="C2356">
        <v>67</v>
      </c>
      <c r="E2356" t="s">
        <v>50</v>
      </c>
      <c r="F2356" t="s">
        <v>47</v>
      </c>
      <c r="G2356" s="2">
        <v>0</v>
      </c>
      <c r="H2356" s="2">
        <v>46557</v>
      </c>
    </row>
    <row r="2357" spans="1:8" hidden="1" x14ac:dyDescent="0.2">
      <c r="A2357" s="3">
        <v>42582</v>
      </c>
      <c r="B2357" t="s">
        <v>221</v>
      </c>
      <c r="C2357">
        <v>68</v>
      </c>
      <c r="E2357" t="s">
        <v>58</v>
      </c>
      <c r="F2357" t="s">
        <v>59</v>
      </c>
      <c r="G2357" s="2">
        <v>4163564.5100000002</v>
      </c>
      <c r="H2357" s="2">
        <v>0</v>
      </c>
    </row>
    <row r="2358" spans="1:8" hidden="1" x14ac:dyDescent="0.2">
      <c r="A2358" s="3">
        <v>42582</v>
      </c>
      <c r="B2358" t="s">
        <v>221</v>
      </c>
      <c r="C2358">
        <v>68</v>
      </c>
      <c r="E2358" t="s">
        <v>64</v>
      </c>
      <c r="F2358" t="s">
        <v>63</v>
      </c>
      <c r="G2358" s="2">
        <v>0</v>
      </c>
      <c r="H2358" s="2">
        <v>93953.510000000009</v>
      </c>
    </row>
    <row r="2359" spans="1:8" hidden="1" x14ac:dyDescent="0.2">
      <c r="A2359" s="3">
        <v>42582</v>
      </c>
      <c r="B2359" t="s">
        <v>221</v>
      </c>
      <c r="C2359">
        <v>68</v>
      </c>
      <c r="E2359" t="s">
        <v>64</v>
      </c>
      <c r="F2359" t="s">
        <v>63</v>
      </c>
      <c r="G2359" s="2">
        <v>0</v>
      </c>
      <c r="H2359" s="2">
        <v>357945</v>
      </c>
    </row>
    <row r="2360" spans="1:8" hidden="1" x14ac:dyDescent="0.2">
      <c r="A2360" s="3">
        <v>42582</v>
      </c>
      <c r="B2360" t="s">
        <v>221</v>
      </c>
      <c r="C2360">
        <v>68</v>
      </c>
      <c r="E2360" t="s">
        <v>64</v>
      </c>
      <c r="F2360" t="s">
        <v>63</v>
      </c>
      <c r="G2360" s="2">
        <v>0</v>
      </c>
      <c r="H2360" s="2">
        <v>226891</v>
      </c>
    </row>
    <row r="2361" spans="1:8" hidden="1" x14ac:dyDescent="0.2">
      <c r="A2361" s="3">
        <v>42582</v>
      </c>
      <c r="B2361" t="s">
        <v>221</v>
      </c>
      <c r="C2361">
        <v>68</v>
      </c>
      <c r="E2361" t="s">
        <v>64</v>
      </c>
      <c r="F2361" t="s">
        <v>63</v>
      </c>
      <c r="G2361" s="2">
        <v>0</v>
      </c>
      <c r="H2361" s="2">
        <v>468216</v>
      </c>
    </row>
    <row r="2362" spans="1:8" hidden="1" x14ac:dyDescent="0.2">
      <c r="A2362" s="3">
        <v>42582</v>
      </c>
      <c r="B2362" t="s">
        <v>221</v>
      </c>
      <c r="C2362">
        <v>68</v>
      </c>
      <c r="E2362" t="s">
        <v>64</v>
      </c>
      <c r="F2362" t="s">
        <v>63</v>
      </c>
      <c r="G2362" s="2">
        <v>0</v>
      </c>
      <c r="H2362" s="2">
        <v>8305.5</v>
      </c>
    </row>
    <row r="2363" spans="1:8" hidden="1" x14ac:dyDescent="0.2">
      <c r="A2363" s="3">
        <v>42582</v>
      </c>
      <c r="B2363" t="s">
        <v>221</v>
      </c>
      <c r="C2363">
        <v>68</v>
      </c>
      <c r="E2363" t="s">
        <v>64</v>
      </c>
      <c r="F2363" t="s">
        <v>63</v>
      </c>
      <c r="G2363" s="2">
        <v>0</v>
      </c>
      <c r="H2363" s="2">
        <v>168329</v>
      </c>
    </row>
    <row r="2364" spans="1:8" hidden="1" x14ac:dyDescent="0.2">
      <c r="A2364" s="3">
        <v>42582</v>
      </c>
      <c r="B2364" t="s">
        <v>221</v>
      </c>
      <c r="C2364">
        <v>68</v>
      </c>
      <c r="E2364" t="s">
        <v>64</v>
      </c>
      <c r="F2364" t="s">
        <v>63</v>
      </c>
      <c r="G2364" s="2">
        <v>0</v>
      </c>
      <c r="H2364" s="2">
        <v>757127</v>
      </c>
    </row>
    <row r="2365" spans="1:8" hidden="1" x14ac:dyDescent="0.2">
      <c r="A2365" s="3">
        <v>42582</v>
      </c>
      <c r="B2365" t="s">
        <v>221</v>
      </c>
      <c r="C2365">
        <v>68</v>
      </c>
      <c r="E2365" t="s">
        <v>64</v>
      </c>
      <c r="F2365" t="s">
        <v>63</v>
      </c>
      <c r="G2365" s="2">
        <v>0</v>
      </c>
      <c r="H2365" s="2">
        <v>894579</v>
      </c>
    </row>
    <row r="2366" spans="1:8" hidden="1" x14ac:dyDescent="0.2">
      <c r="A2366" s="3">
        <v>42582</v>
      </c>
      <c r="B2366" t="s">
        <v>221</v>
      </c>
      <c r="C2366">
        <v>68</v>
      </c>
      <c r="E2366" t="s">
        <v>64</v>
      </c>
      <c r="F2366" t="s">
        <v>63</v>
      </c>
      <c r="G2366" s="2">
        <v>0</v>
      </c>
      <c r="H2366" s="2">
        <v>243796</v>
      </c>
    </row>
    <row r="2367" spans="1:8" hidden="1" x14ac:dyDescent="0.2">
      <c r="A2367" s="3">
        <v>42582</v>
      </c>
      <c r="B2367" t="s">
        <v>221</v>
      </c>
      <c r="C2367">
        <v>68</v>
      </c>
      <c r="E2367" t="s">
        <v>64</v>
      </c>
      <c r="F2367" t="s">
        <v>63</v>
      </c>
      <c r="G2367" s="2">
        <v>0</v>
      </c>
      <c r="H2367" s="2">
        <v>363559</v>
      </c>
    </row>
    <row r="2368" spans="1:8" hidden="1" x14ac:dyDescent="0.2">
      <c r="A2368" s="3">
        <v>42582</v>
      </c>
      <c r="B2368" t="s">
        <v>221</v>
      </c>
      <c r="C2368">
        <v>68</v>
      </c>
      <c r="E2368" t="s">
        <v>64</v>
      </c>
      <c r="F2368" t="s">
        <v>63</v>
      </c>
      <c r="G2368" s="2">
        <v>0</v>
      </c>
      <c r="H2368" s="2">
        <v>248479</v>
      </c>
    </row>
    <row r="2369" spans="1:8" hidden="1" x14ac:dyDescent="0.2">
      <c r="A2369" s="3">
        <v>42582</v>
      </c>
      <c r="B2369" t="s">
        <v>221</v>
      </c>
      <c r="C2369">
        <v>68</v>
      </c>
      <c r="E2369" t="s">
        <v>64</v>
      </c>
      <c r="F2369" t="s">
        <v>63</v>
      </c>
      <c r="G2369" s="2">
        <v>0</v>
      </c>
      <c r="H2369" s="2">
        <v>25287.5</v>
      </c>
    </row>
    <row r="2370" spans="1:8" hidden="1" x14ac:dyDescent="0.2">
      <c r="A2370" s="3">
        <v>42582</v>
      </c>
      <c r="B2370" t="s">
        <v>221</v>
      </c>
      <c r="C2370">
        <v>68</v>
      </c>
      <c r="E2370" t="s">
        <v>64</v>
      </c>
      <c r="F2370" t="s">
        <v>63</v>
      </c>
      <c r="G2370" s="2">
        <v>0</v>
      </c>
      <c r="H2370" s="2">
        <v>307097</v>
      </c>
    </row>
    <row r="2371" spans="1:8" hidden="1" x14ac:dyDescent="0.2">
      <c r="A2371" s="3">
        <v>42582</v>
      </c>
      <c r="B2371" t="s">
        <v>221</v>
      </c>
      <c r="C2371">
        <v>69</v>
      </c>
      <c r="E2371" t="s">
        <v>147</v>
      </c>
      <c r="F2371" t="s">
        <v>148</v>
      </c>
      <c r="G2371" s="2">
        <v>3365453.21</v>
      </c>
      <c r="H2371" s="2">
        <v>0</v>
      </c>
    </row>
    <row r="2372" spans="1:8" hidden="1" x14ac:dyDescent="0.2">
      <c r="A2372" s="3">
        <v>42582</v>
      </c>
      <c r="B2372" t="s">
        <v>221</v>
      </c>
      <c r="C2372">
        <v>69</v>
      </c>
      <c r="E2372" t="s">
        <v>58</v>
      </c>
      <c r="F2372" t="s">
        <v>59</v>
      </c>
      <c r="G2372" s="2">
        <v>0</v>
      </c>
      <c r="H2372" s="2">
        <v>3365453.21</v>
      </c>
    </row>
    <row r="2373" spans="1:8" hidden="1" x14ac:dyDescent="0.2">
      <c r="A2373" s="3">
        <v>42582</v>
      </c>
      <c r="B2373" t="s">
        <v>221</v>
      </c>
      <c r="C2373">
        <v>70</v>
      </c>
      <c r="E2373" t="s">
        <v>143</v>
      </c>
      <c r="F2373" t="s">
        <v>144</v>
      </c>
      <c r="G2373" s="2">
        <v>19153870.890000001</v>
      </c>
      <c r="H2373" s="2">
        <v>0</v>
      </c>
    </row>
    <row r="2374" spans="1:8" hidden="1" x14ac:dyDescent="0.2">
      <c r="A2374" s="3">
        <v>42582</v>
      </c>
      <c r="B2374" t="s">
        <v>221</v>
      </c>
      <c r="C2374">
        <v>70</v>
      </c>
      <c r="E2374" t="s">
        <v>145</v>
      </c>
      <c r="F2374" t="s">
        <v>146</v>
      </c>
      <c r="G2374" s="2">
        <v>159110.84</v>
      </c>
      <c r="H2374" s="2">
        <v>0</v>
      </c>
    </row>
    <row r="2375" spans="1:8" hidden="1" x14ac:dyDescent="0.2">
      <c r="A2375" s="3">
        <v>42582</v>
      </c>
      <c r="B2375" t="s">
        <v>221</v>
      </c>
      <c r="C2375">
        <v>70</v>
      </c>
      <c r="E2375" t="s">
        <v>147</v>
      </c>
      <c r="F2375" t="s">
        <v>148</v>
      </c>
      <c r="G2375" s="2">
        <v>0</v>
      </c>
      <c r="H2375" s="2">
        <v>3365453.21</v>
      </c>
    </row>
    <row r="2376" spans="1:8" hidden="1" x14ac:dyDescent="0.2">
      <c r="A2376" s="3">
        <v>42582</v>
      </c>
      <c r="B2376" t="s">
        <v>221</v>
      </c>
      <c r="C2376">
        <v>70</v>
      </c>
      <c r="E2376" t="s">
        <v>149</v>
      </c>
      <c r="F2376" t="s">
        <v>150</v>
      </c>
      <c r="G2376" s="2">
        <v>0</v>
      </c>
      <c r="H2376" s="2">
        <v>8918.35</v>
      </c>
    </row>
    <row r="2377" spans="1:8" hidden="1" x14ac:dyDescent="0.2">
      <c r="A2377" s="3">
        <v>42582</v>
      </c>
      <c r="B2377" t="s">
        <v>221</v>
      </c>
      <c r="C2377">
        <v>70</v>
      </c>
      <c r="E2377" t="s">
        <v>152</v>
      </c>
      <c r="F2377" s="4" t="s">
        <v>333</v>
      </c>
      <c r="G2377" s="2">
        <v>0</v>
      </c>
      <c r="H2377" s="2">
        <v>56243.74</v>
      </c>
    </row>
    <row r="2378" spans="1:8" hidden="1" x14ac:dyDescent="0.2">
      <c r="A2378" s="3">
        <v>42582</v>
      </c>
      <c r="B2378" t="s">
        <v>221</v>
      </c>
      <c r="C2378">
        <v>70</v>
      </c>
      <c r="E2378" t="s">
        <v>154</v>
      </c>
      <c r="F2378" s="4" t="s">
        <v>333</v>
      </c>
      <c r="G2378" s="2">
        <v>0</v>
      </c>
      <c r="H2378" s="2">
        <v>74524.94</v>
      </c>
    </row>
    <row r="2379" spans="1:8" hidden="1" x14ac:dyDescent="0.2">
      <c r="A2379" s="3">
        <v>42582</v>
      </c>
      <c r="B2379" t="s">
        <v>221</v>
      </c>
      <c r="C2379">
        <v>70</v>
      </c>
      <c r="E2379" t="s">
        <v>156</v>
      </c>
      <c r="F2379" s="4" t="s">
        <v>333</v>
      </c>
      <c r="G2379" s="2">
        <v>0</v>
      </c>
      <c r="H2379" s="2">
        <v>582972.04</v>
      </c>
    </row>
    <row r="2380" spans="1:8" hidden="1" x14ac:dyDescent="0.2">
      <c r="A2380" s="3">
        <v>42582</v>
      </c>
      <c r="B2380" t="s">
        <v>221</v>
      </c>
      <c r="C2380">
        <v>70</v>
      </c>
      <c r="E2380" t="s">
        <v>158</v>
      </c>
      <c r="F2380" s="4" t="s">
        <v>333</v>
      </c>
      <c r="G2380" s="2">
        <v>0</v>
      </c>
      <c r="H2380" s="2">
        <v>170252.04</v>
      </c>
    </row>
    <row r="2381" spans="1:8" hidden="1" x14ac:dyDescent="0.2">
      <c r="A2381" s="3">
        <v>42582</v>
      </c>
      <c r="B2381" t="s">
        <v>221</v>
      </c>
      <c r="C2381">
        <v>70</v>
      </c>
      <c r="E2381" t="s">
        <v>162</v>
      </c>
      <c r="F2381" s="4" t="s">
        <v>333</v>
      </c>
      <c r="G2381" s="2">
        <v>0</v>
      </c>
      <c r="H2381" s="2">
        <v>52029.11</v>
      </c>
    </row>
    <row r="2382" spans="1:8" hidden="1" x14ac:dyDescent="0.2">
      <c r="A2382" s="3">
        <v>42582</v>
      </c>
      <c r="B2382" t="s">
        <v>221</v>
      </c>
      <c r="C2382">
        <v>70</v>
      </c>
      <c r="E2382" t="s">
        <v>164</v>
      </c>
      <c r="F2382" s="4" t="s">
        <v>333</v>
      </c>
      <c r="G2382" s="2">
        <v>0</v>
      </c>
      <c r="H2382" s="2">
        <v>1340754.17</v>
      </c>
    </row>
    <row r="2383" spans="1:8" hidden="1" x14ac:dyDescent="0.2">
      <c r="A2383" s="3">
        <v>42582</v>
      </c>
      <c r="B2383" t="s">
        <v>221</v>
      </c>
      <c r="C2383">
        <v>70</v>
      </c>
      <c r="E2383" t="s">
        <v>166</v>
      </c>
      <c r="F2383" s="4" t="s">
        <v>333</v>
      </c>
      <c r="G2383" s="2">
        <v>0</v>
      </c>
      <c r="H2383" s="2">
        <v>600703.04</v>
      </c>
    </row>
    <row r="2384" spans="1:8" hidden="1" x14ac:dyDescent="0.2">
      <c r="A2384" s="3">
        <v>42582</v>
      </c>
      <c r="B2384" t="s">
        <v>221</v>
      </c>
      <c r="C2384">
        <v>70</v>
      </c>
      <c r="E2384" t="s">
        <v>168</v>
      </c>
      <c r="F2384" s="4" t="s">
        <v>333</v>
      </c>
      <c r="G2384" s="2">
        <v>0</v>
      </c>
      <c r="H2384" s="2">
        <v>28598.5</v>
      </c>
    </row>
    <row r="2385" spans="1:8" hidden="1" x14ac:dyDescent="0.2">
      <c r="A2385" s="3">
        <v>42582</v>
      </c>
      <c r="B2385" t="s">
        <v>221</v>
      </c>
      <c r="C2385">
        <v>70</v>
      </c>
      <c r="E2385" t="s">
        <v>170</v>
      </c>
      <c r="F2385" s="4" t="s">
        <v>333</v>
      </c>
      <c r="G2385" s="2">
        <v>0</v>
      </c>
      <c r="H2385" s="2">
        <v>1061.2</v>
      </c>
    </row>
    <row r="2386" spans="1:8" hidden="1" x14ac:dyDescent="0.2">
      <c r="A2386" s="3">
        <v>42582</v>
      </c>
      <c r="B2386" t="s">
        <v>221</v>
      </c>
      <c r="C2386">
        <v>70</v>
      </c>
      <c r="E2386" t="s">
        <v>172</v>
      </c>
      <c r="F2386" s="4" t="s">
        <v>333</v>
      </c>
      <c r="G2386" s="2">
        <v>0</v>
      </c>
      <c r="H2386" s="2">
        <v>14811.16</v>
      </c>
    </row>
    <row r="2387" spans="1:8" hidden="1" x14ac:dyDescent="0.2">
      <c r="A2387" s="3">
        <v>42582</v>
      </c>
      <c r="B2387" t="s">
        <v>221</v>
      </c>
      <c r="C2387">
        <v>70</v>
      </c>
      <c r="E2387" t="s">
        <v>174</v>
      </c>
      <c r="F2387" s="4" t="s">
        <v>333</v>
      </c>
      <c r="G2387" s="2">
        <v>0</v>
      </c>
      <c r="H2387" s="2">
        <v>6300</v>
      </c>
    </row>
    <row r="2388" spans="1:8" hidden="1" x14ac:dyDescent="0.2">
      <c r="A2388" s="3">
        <v>42582</v>
      </c>
      <c r="B2388" t="s">
        <v>221</v>
      </c>
      <c r="C2388">
        <v>70</v>
      </c>
      <c r="E2388" t="s">
        <v>176</v>
      </c>
      <c r="F2388" s="4" t="s">
        <v>333</v>
      </c>
      <c r="G2388" s="2">
        <v>0</v>
      </c>
      <c r="H2388" s="2">
        <v>7181.72</v>
      </c>
    </row>
    <row r="2389" spans="1:8" hidden="1" x14ac:dyDescent="0.2">
      <c r="A2389" s="3">
        <v>42582</v>
      </c>
      <c r="B2389" t="s">
        <v>221</v>
      </c>
      <c r="C2389">
        <v>70</v>
      </c>
      <c r="E2389" t="s">
        <v>178</v>
      </c>
      <c r="F2389" s="4" t="s">
        <v>333</v>
      </c>
      <c r="G2389" s="2">
        <v>0</v>
      </c>
      <c r="H2389" s="2">
        <v>8301341.2999999989</v>
      </c>
    </row>
    <row r="2390" spans="1:8" hidden="1" x14ac:dyDescent="0.2">
      <c r="A2390" s="3">
        <v>42582</v>
      </c>
      <c r="B2390" t="s">
        <v>221</v>
      </c>
      <c r="C2390">
        <v>70</v>
      </c>
      <c r="E2390" t="s">
        <v>180</v>
      </c>
      <c r="F2390" s="4" t="s">
        <v>333</v>
      </c>
      <c r="G2390" s="2">
        <v>0</v>
      </c>
      <c r="H2390" s="2">
        <v>12250</v>
      </c>
    </row>
    <row r="2391" spans="1:8" hidden="1" x14ac:dyDescent="0.2">
      <c r="A2391" s="3">
        <v>42582</v>
      </c>
      <c r="B2391" t="s">
        <v>221</v>
      </c>
      <c r="C2391">
        <v>70</v>
      </c>
      <c r="E2391" t="s">
        <v>182</v>
      </c>
      <c r="F2391" s="4" t="s">
        <v>333</v>
      </c>
      <c r="G2391" s="2">
        <v>0</v>
      </c>
      <c r="H2391" s="2">
        <v>105181.93</v>
      </c>
    </row>
    <row r="2392" spans="1:8" hidden="1" x14ac:dyDescent="0.2">
      <c r="A2392" s="3">
        <v>42582</v>
      </c>
      <c r="B2392" t="s">
        <v>221</v>
      </c>
      <c r="C2392">
        <v>70</v>
      </c>
      <c r="E2392" t="s">
        <v>184</v>
      </c>
      <c r="F2392" s="4" t="s">
        <v>333</v>
      </c>
      <c r="G2392" s="2">
        <v>0</v>
      </c>
      <c r="H2392" s="2">
        <v>10278.17</v>
      </c>
    </row>
    <row r="2393" spans="1:8" hidden="1" x14ac:dyDescent="0.2">
      <c r="A2393" s="3">
        <v>42582</v>
      </c>
      <c r="B2393" t="s">
        <v>221</v>
      </c>
      <c r="C2393">
        <v>70</v>
      </c>
      <c r="E2393" t="s">
        <v>186</v>
      </c>
      <c r="F2393" s="4" t="s">
        <v>333</v>
      </c>
      <c r="G2393" s="2">
        <v>0</v>
      </c>
      <c r="H2393" s="2">
        <v>280205.45</v>
      </c>
    </row>
    <row r="2394" spans="1:8" hidden="1" x14ac:dyDescent="0.2">
      <c r="A2394" s="3">
        <v>42582</v>
      </c>
      <c r="B2394" t="s">
        <v>221</v>
      </c>
      <c r="C2394">
        <v>70</v>
      </c>
      <c r="E2394" t="s">
        <v>188</v>
      </c>
      <c r="F2394" s="4" t="s">
        <v>333</v>
      </c>
      <c r="G2394" s="2">
        <v>0</v>
      </c>
      <c r="H2394" s="2">
        <v>209191.36</v>
      </c>
    </row>
    <row r="2395" spans="1:8" hidden="1" x14ac:dyDescent="0.2">
      <c r="A2395" s="3">
        <v>42582</v>
      </c>
      <c r="B2395" t="s">
        <v>221</v>
      </c>
      <c r="C2395">
        <v>70</v>
      </c>
      <c r="E2395" t="s">
        <v>194</v>
      </c>
      <c r="F2395" t="s">
        <v>193</v>
      </c>
      <c r="G2395" s="2">
        <v>0</v>
      </c>
      <c r="H2395" s="2">
        <v>1050</v>
      </c>
    </row>
    <row r="2396" spans="1:8" hidden="1" x14ac:dyDescent="0.2">
      <c r="A2396" s="3">
        <v>42582</v>
      </c>
      <c r="B2396" t="s">
        <v>221</v>
      </c>
      <c r="C2396">
        <v>70</v>
      </c>
      <c r="E2396" t="s">
        <v>195</v>
      </c>
      <c r="F2396" t="s">
        <v>193</v>
      </c>
      <c r="G2396" s="2">
        <v>0</v>
      </c>
      <c r="H2396" s="2">
        <v>41724.200000000004</v>
      </c>
    </row>
    <row r="2397" spans="1:8" hidden="1" x14ac:dyDescent="0.2">
      <c r="A2397" s="3">
        <v>42582</v>
      </c>
      <c r="B2397" t="s">
        <v>221</v>
      </c>
      <c r="C2397">
        <v>70</v>
      </c>
      <c r="E2397" t="s">
        <v>197</v>
      </c>
      <c r="F2397" t="s">
        <v>193</v>
      </c>
      <c r="G2397" s="2">
        <v>0</v>
      </c>
      <c r="H2397" s="2">
        <v>1165864</v>
      </c>
    </row>
    <row r="2398" spans="1:8" hidden="1" x14ac:dyDescent="0.2">
      <c r="A2398" s="3">
        <v>42582</v>
      </c>
      <c r="B2398" t="s">
        <v>221</v>
      </c>
      <c r="C2398">
        <v>70</v>
      </c>
      <c r="E2398" t="s">
        <v>198</v>
      </c>
      <c r="F2398" t="s">
        <v>193</v>
      </c>
      <c r="G2398" s="2">
        <v>0</v>
      </c>
      <c r="H2398" s="2">
        <v>120120</v>
      </c>
    </row>
    <row r="2399" spans="1:8" hidden="1" x14ac:dyDescent="0.2">
      <c r="A2399" s="3">
        <v>42582</v>
      </c>
      <c r="B2399" t="s">
        <v>221</v>
      </c>
      <c r="C2399">
        <v>70</v>
      </c>
      <c r="E2399" t="s">
        <v>199</v>
      </c>
      <c r="F2399" t="s">
        <v>193</v>
      </c>
      <c r="G2399" s="2">
        <v>0</v>
      </c>
      <c r="H2399" s="2">
        <v>10260.25</v>
      </c>
    </row>
    <row r="2400" spans="1:8" hidden="1" x14ac:dyDescent="0.2">
      <c r="A2400" s="3">
        <v>42582</v>
      </c>
      <c r="B2400" t="s">
        <v>221</v>
      </c>
      <c r="C2400">
        <v>70</v>
      </c>
      <c r="E2400" t="s">
        <v>201</v>
      </c>
      <c r="F2400" t="s">
        <v>193</v>
      </c>
      <c r="G2400" s="2">
        <v>0</v>
      </c>
      <c r="H2400" s="2">
        <v>8406.58</v>
      </c>
    </row>
    <row r="2401" spans="1:8" hidden="1" x14ac:dyDescent="0.2">
      <c r="A2401" s="3">
        <v>42582</v>
      </c>
      <c r="B2401" t="s">
        <v>221</v>
      </c>
      <c r="C2401">
        <v>70</v>
      </c>
      <c r="E2401" t="s">
        <v>202</v>
      </c>
      <c r="F2401" t="s">
        <v>193</v>
      </c>
      <c r="G2401" s="2">
        <v>0</v>
      </c>
      <c r="H2401" s="2">
        <v>1596</v>
      </c>
    </row>
    <row r="2402" spans="1:8" hidden="1" x14ac:dyDescent="0.2">
      <c r="A2402" s="3">
        <v>42582</v>
      </c>
      <c r="B2402" t="s">
        <v>221</v>
      </c>
      <c r="C2402">
        <v>70</v>
      </c>
      <c r="E2402" t="s">
        <v>206</v>
      </c>
      <c r="F2402" t="s">
        <v>205</v>
      </c>
      <c r="G2402" s="2">
        <v>0</v>
      </c>
      <c r="H2402" s="2">
        <v>2478</v>
      </c>
    </row>
    <row r="2403" spans="1:8" x14ac:dyDescent="0.2">
      <c r="A2403" s="3">
        <v>42582</v>
      </c>
      <c r="B2403" t="s">
        <v>221</v>
      </c>
      <c r="C2403">
        <v>70</v>
      </c>
      <c r="E2403" t="s">
        <v>133</v>
      </c>
      <c r="F2403" t="s">
        <v>134</v>
      </c>
      <c r="G2403" s="2">
        <v>0</v>
      </c>
      <c r="H2403" s="2">
        <v>2733231.27</v>
      </c>
    </row>
    <row r="2404" spans="1:8" hidden="1" x14ac:dyDescent="0.2">
      <c r="A2404" s="3">
        <v>42613</v>
      </c>
      <c r="B2404" t="s">
        <v>221</v>
      </c>
      <c r="C2404">
        <v>1</v>
      </c>
      <c r="E2404" t="s">
        <v>58</v>
      </c>
      <c r="F2404" t="s">
        <v>59</v>
      </c>
      <c r="G2404" s="2">
        <v>-4163564.5100000002</v>
      </c>
      <c r="H2404" s="2">
        <v>0</v>
      </c>
    </row>
    <row r="2405" spans="1:8" hidden="1" x14ac:dyDescent="0.2">
      <c r="A2405" s="3">
        <v>42613</v>
      </c>
      <c r="B2405" t="s">
        <v>221</v>
      </c>
      <c r="C2405">
        <v>1</v>
      </c>
      <c r="E2405" t="s">
        <v>64</v>
      </c>
      <c r="F2405" t="s">
        <v>63</v>
      </c>
      <c r="G2405" s="2">
        <v>0</v>
      </c>
      <c r="H2405" s="2">
        <v>-93953.510000000009</v>
      </c>
    </row>
    <row r="2406" spans="1:8" hidden="1" x14ac:dyDescent="0.2">
      <c r="A2406" s="3">
        <v>42613</v>
      </c>
      <c r="B2406" t="s">
        <v>221</v>
      </c>
      <c r="C2406">
        <v>1</v>
      </c>
      <c r="E2406" t="s">
        <v>64</v>
      </c>
      <c r="F2406" t="s">
        <v>63</v>
      </c>
      <c r="G2406" s="2">
        <v>0</v>
      </c>
      <c r="H2406" s="2">
        <v>-357945</v>
      </c>
    </row>
    <row r="2407" spans="1:8" hidden="1" x14ac:dyDescent="0.2">
      <c r="A2407" s="3">
        <v>42613</v>
      </c>
      <c r="B2407" t="s">
        <v>221</v>
      </c>
      <c r="C2407">
        <v>1</v>
      </c>
      <c r="E2407" t="s">
        <v>64</v>
      </c>
      <c r="F2407" t="s">
        <v>63</v>
      </c>
      <c r="G2407" s="2">
        <v>0</v>
      </c>
      <c r="H2407" s="2">
        <v>-226891</v>
      </c>
    </row>
    <row r="2408" spans="1:8" hidden="1" x14ac:dyDescent="0.2">
      <c r="A2408" s="3">
        <v>42613</v>
      </c>
      <c r="B2408" t="s">
        <v>221</v>
      </c>
      <c r="C2408">
        <v>1</v>
      </c>
      <c r="E2408" t="s">
        <v>64</v>
      </c>
      <c r="F2408" t="s">
        <v>63</v>
      </c>
      <c r="G2408" s="2">
        <v>0</v>
      </c>
      <c r="H2408" s="2">
        <v>-468216</v>
      </c>
    </row>
    <row r="2409" spans="1:8" hidden="1" x14ac:dyDescent="0.2">
      <c r="A2409" s="3">
        <v>42613</v>
      </c>
      <c r="B2409" t="s">
        <v>221</v>
      </c>
      <c r="C2409">
        <v>1</v>
      </c>
      <c r="E2409" t="s">
        <v>64</v>
      </c>
      <c r="F2409" t="s">
        <v>63</v>
      </c>
      <c r="G2409" s="2">
        <v>0</v>
      </c>
      <c r="H2409" s="2">
        <v>-8305.5</v>
      </c>
    </row>
    <row r="2410" spans="1:8" hidden="1" x14ac:dyDescent="0.2">
      <c r="A2410" s="3">
        <v>42613</v>
      </c>
      <c r="B2410" t="s">
        <v>221</v>
      </c>
      <c r="C2410">
        <v>1</v>
      </c>
      <c r="E2410" t="s">
        <v>64</v>
      </c>
      <c r="F2410" t="s">
        <v>63</v>
      </c>
      <c r="G2410" s="2">
        <v>0</v>
      </c>
      <c r="H2410" s="2">
        <v>-168329</v>
      </c>
    </row>
    <row r="2411" spans="1:8" hidden="1" x14ac:dyDescent="0.2">
      <c r="A2411" s="3">
        <v>42613</v>
      </c>
      <c r="B2411" t="s">
        <v>221</v>
      </c>
      <c r="C2411">
        <v>1</v>
      </c>
      <c r="E2411" t="s">
        <v>64</v>
      </c>
      <c r="F2411" t="s">
        <v>63</v>
      </c>
      <c r="G2411" s="2">
        <v>0</v>
      </c>
      <c r="H2411" s="2">
        <v>-757127</v>
      </c>
    </row>
    <row r="2412" spans="1:8" hidden="1" x14ac:dyDescent="0.2">
      <c r="A2412" s="3">
        <v>42613</v>
      </c>
      <c r="B2412" t="s">
        <v>221</v>
      </c>
      <c r="C2412">
        <v>1</v>
      </c>
      <c r="E2412" t="s">
        <v>64</v>
      </c>
      <c r="F2412" t="s">
        <v>63</v>
      </c>
      <c r="G2412" s="2">
        <v>0</v>
      </c>
      <c r="H2412" s="2">
        <v>-894579</v>
      </c>
    </row>
    <row r="2413" spans="1:8" hidden="1" x14ac:dyDescent="0.2">
      <c r="A2413" s="3">
        <v>42613</v>
      </c>
      <c r="B2413" t="s">
        <v>221</v>
      </c>
      <c r="C2413">
        <v>1</v>
      </c>
      <c r="E2413" t="s">
        <v>64</v>
      </c>
      <c r="F2413" t="s">
        <v>63</v>
      </c>
      <c r="G2413" s="2">
        <v>0</v>
      </c>
      <c r="H2413" s="2">
        <v>-243796</v>
      </c>
    </row>
    <row r="2414" spans="1:8" hidden="1" x14ac:dyDescent="0.2">
      <c r="A2414" s="3">
        <v>42613</v>
      </c>
      <c r="B2414" t="s">
        <v>221</v>
      </c>
      <c r="C2414">
        <v>1</v>
      </c>
      <c r="E2414" t="s">
        <v>64</v>
      </c>
      <c r="F2414" t="s">
        <v>63</v>
      </c>
      <c r="G2414" s="2">
        <v>0</v>
      </c>
      <c r="H2414" s="2">
        <v>-363559</v>
      </c>
    </row>
    <row r="2415" spans="1:8" hidden="1" x14ac:dyDescent="0.2">
      <c r="A2415" s="3">
        <v>42613</v>
      </c>
      <c r="B2415" t="s">
        <v>221</v>
      </c>
      <c r="C2415">
        <v>1</v>
      </c>
      <c r="E2415" t="s">
        <v>64</v>
      </c>
      <c r="F2415" t="s">
        <v>63</v>
      </c>
      <c r="G2415" s="2">
        <v>0</v>
      </c>
      <c r="H2415" s="2">
        <v>-248479</v>
      </c>
    </row>
    <row r="2416" spans="1:8" hidden="1" x14ac:dyDescent="0.2">
      <c r="A2416" s="3">
        <v>42613</v>
      </c>
      <c r="B2416" t="s">
        <v>221</v>
      </c>
      <c r="C2416">
        <v>1</v>
      </c>
      <c r="E2416" t="s">
        <v>64</v>
      </c>
      <c r="F2416" t="s">
        <v>63</v>
      </c>
      <c r="G2416" s="2">
        <v>0</v>
      </c>
      <c r="H2416" s="2">
        <v>-25287.5</v>
      </c>
    </row>
    <row r="2417" spans="1:8" hidden="1" x14ac:dyDescent="0.2">
      <c r="A2417" s="3">
        <v>42613</v>
      </c>
      <c r="B2417" t="s">
        <v>221</v>
      </c>
      <c r="C2417">
        <v>1</v>
      </c>
      <c r="E2417" t="s">
        <v>64</v>
      </c>
      <c r="F2417" t="s">
        <v>63</v>
      </c>
      <c r="G2417" s="2">
        <v>0</v>
      </c>
      <c r="H2417" s="2">
        <v>-307097</v>
      </c>
    </row>
    <row r="2418" spans="1:8" hidden="1" x14ac:dyDescent="0.2">
      <c r="A2418" s="3">
        <v>42613</v>
      </c>
      <c r="B2418" t="s">
        <v>221</v>
      </c>
      <c r="C2418">
        <v>2</v>
      </c>
      <c r="E2418" t="s">
        <v>174</v>
      </c>
      <c r="F2418" s="4" t="s">
        <v>333</v>
      </c>
      <c r="G2418" s="2">
        <v>53200</v>
      </c>
      <c r="H2418" s="2">
        <v>0</v>
      </c>
    </row>
    <row r="2419" spans="1:8" hidden="1" x14ac:dyDescent="0.2">
      <c r="A2419" s="3">
        <v>42613</v>
      </c>
      <c r="B2419" t="s">
        <v>221</v>
      </c>
      <c r="C2419">
        <v>2</v>
      </c>
      <c r="E2419" t="s">
        <v>10</v>
      </c>
      <c r="F2419" t="s">
        <v>8</v>
      </c>
      <c r="G2419" s="2">
        <v>0</v>
      </c>
      <c r="H2419" s="2">
        <v>53200</v>
      </c>
    </row>
    <row r="2420" spans="1:8" hidden="1" x14ac:dyDescent="0.2">
      <c r="A2420" s="3">
        <v>42613</v>
      </c>
      <c r="B2420" t="s">
        <v>221</v>
      </c>
      <c r="C2420">
        <v>3</v>
      </c>
      <c r="E2420" t="s">
        <v>198</v>
      </c>
      <c r="F2420" t="s">
        <v>193</v>
      </c>
      <c r="G2420" s="2">
        <v>70000</v>
      </c>
      <c r="H2420" s="2">
        <v>0</v>
      </c>
    </row>
    <row r="2421" spans="1:8" hidden="1" x14ac:dyDescent="0.2">
      <c r="A2421" s="3">
        <v>42613</v>
      </c>
      <c r="B2421" t="s">
        <v>221</v>
      </c>
      <c r="C2421">
        <v>3</v>
      </c>
      <c r="E2421" t="s">
        <v>198</v>
      </c>
      <c r="F2421" t="s">
        <v>193</v>
      </c>
      <c r="G2421" s="2">
        <v>70000</v>
      </c>
      <c r="H2421" s="2">
        <v>0</v>
      </c>
    </row>
    <row r="2422" spans="1:8" hidden="1" x14ac:dyDescent="0.2">
      <c r="A2422" s="3">
        <v>42613</v>
      </c>
      <c r="B2422" t="s">
        <v>221</v>
      </c>
      <c r="C2422">
        <v>3</v>
      </c>
      <c r="E2422" t="s">
        <v>198</v>
      </c>
      <c r="F2422" t="s">
        <v>193</v>
      </c>
      <c r="G2422" s="2">
        <v>70000</v>
      </c>
      <c r="H2422" s="2">
        <v>0</v>
      </c>
    </row>
    <row r="2423" spans="1:8" hidden="1" x14ac:dyDescent="0.2">
      <c r="A2423" s="3">
        <v>42613</v>
      </c>
      <c r="B2423" t="s">
        <v>221</v>
      </c>
      <c r="C2423">
        <v>3</v>
      </c>
      <c r="E2423" t="s">
        <v>10</v>
      </c>
      <c r="F2423" t="s">
        <v>8</v>
      </c>
      <c r="G2423" s="2">
        <v>0</v>
      </c>
      <c r="H2423" s="2">
        <v>210000</v>
      </c>
    </row>
    <row r="2424" spans="1:8" hidden="1" x14ac:dyDescent="0.2">
      <c r="A2424" s="3">
        <v>42613</v>
      </c>
      <c r="B2424" t="s">
        <v>221</v>
      </c>
      <c r="C2424">
        <v>4</v>
      </c>
      <c r="E2424" t="s">
        <v>166</v>
      </c>
      <c r="F2424" s="4" t="s">
        <v>333</v>
      </c>
      <c r="G2424" s="2">
        <v>61600</v>
      </c>
      <c r="H2424" s="2">
        <v>0</v>
      </c>
    </row>
    <row r="2425" spans="1:8" hidden="1" x14ac:dyDescent="0.2">
      <c r="A2425" s="3">
        <v>42613</v>
      </c>
      <c r="B2425" t="s">
        <v>221</v>
      </c>
      <c r="C2425">
        <v>4</v>
      </c>
      <c r="E2425" t="s">
        <v>166</v>
      </c>
      <c r="F2425" s="4" t="s">
        <v>333</v>
      </c>
      <c r="G2425" s="2">
        <v>57750</v>
      </c>
      <c r="H2425" s="2">
        <v>0</v>
      </c>
    </row>
    <row r="2426" spans="1:8" hidden="1" x14ac:dyDescent="0.2">
      <c r="A2426" s="3">
        <v>42613</v>
      </c>
      <c r="B2426" t="s">
        <v>221</v>
      </c>
      <c r="C2426">
        <v>4</v>
      </c>
      <c r="E2426" t="s">
        <v>166</v>
      </c>
      <c r="F2426" s="4" t="s">
        <v>333</v>
      </c>
      <c r="G2426" s="2">
        <v>57750</v>
      </c>
      <c r="H2426" s="2">
        <v>0</v>
      </c>
    </row>
    <row r="2427" spans="1:8" hidden="1" x14ac:dyDescent="0.2">
      <c r="A2427" s="3">
        <v>42613</v>
      </c>
      <c r="B2427" t="s">
        <v>221</v>
      </c>
      <c r="C2427">
        <v>4</v>
      </c>
      <c r="E2427" t="s">
        <v>166</v>
      </c>
      <c r="F2427" s="4" t="s">
        <v>333</v>
      </c>
      <c r="G2427" s="2">
        <v>56210</v>
      </c>
      <c r="H2427" s="2">
        <v>0</v>
      </c>
    </row>
    <row r="2428" spans="1:8" hidden="1" x14ac:dyDescent="0.2">
      <c r="A2428" s="3">
        <v>42613</v>
      </c>
      <c r="B2428" t="s">
        <v>221</v>
      </c>
      <c r="C2428">
        <v>4</v>
      </c>
      <c r="E2428" t="s">
        <v>166</v>
      </c>
      <c r="F2428" s="4" t="s">
        <v>333</v>
      </c>
      <c r="G2428" s="2">
        <v>46200</v>
      </c>
      <c r="H2428" s="2">
        <v>0</v>
      </c>
    </row>
    <row r="2429" spans="1:8" hidden="1" x14ac:dyDescent="0.2">
      <c r="A2429" s="3">
        <v>42613</v>
      </c>
      <c r="B2429" t="s">
        <v>221</v>
      </c>
      <c r="C2429">
        <v>4</v>
      </c>
      <c r="E2429" t="s">
        <v>178</v>
      </c>
      <c r="F2429" s="4" t="s">
        <v>333</v>
      </c>
      <c r="G2429" s="2">
        <v>24640</v>
      </c>
      <c r="H2429" s="2">
        <v>0</v>
      </c>
    </row>
    <row r="2430" spans="1:8" hidden="1" x14ac:dyDescent="0.2">
      <c r="A2430" s="3">
        <v>42613</v>
      </c>
      <c r="B2430" t="s">
        <v>221</v>
      </c>
      <c r="C2430">
        <v>4</v>
      </c>
      <c r="E2430" t="s">
        <v>6</v>
      </c>
      <c r="F2430" t="s">
        <v>5</v>
      </c>
      <c r="G2430" s="2">
        <v>0</v>
      </c>
      <c r="H2430" s="2">
        <v>304150</v>
      </c>
    </row>
    <row r="2431" spans="1:8" hidden="1" x14ac:dyDescent="0.2">
      <c r="A2431" s="3">
        <v>42613</v>
      </c>
      <c r="B2431" t="s">
        <v>221</v>
      </c>
      <c r="C2431">
        <v>5</v>
      </c>
      <c r="E2431" t="s">
        <v>10</v>
      </c>
      <c r="F2431" t="s">
        <v>8</v>
      </c>
      <c r="G2431" s="2">
        <v>210000</v>
      </c>
      <c r="H2431" s="2">
        <v>0</v>
      </c>
    </row>
    <row r="2432" spans="1:8" hidden="1" x14ac:dyDescent="0.2">
      <c r="A2432" s="3">
        <v>42613</v>
      </c>
      <c r="B2432" t="s">
        <v>221</v>
      </c>
      <c r="C2432">
        <v>5</v>
      </c>
      <c r="E2432" t="s">
        <v>6</v>
      </c>
      <c r="F2432" t="s">
        <v>5</v>
      </c>
      <c r="G2432" s="2">
        <v>0</v>
      </c>
      <c r="H2432" s="2">
        <v>210000</v>
      </c>
    </row>
    <row r="2433" spans="1:8" hidden="1" x14ac:dyDescent="0.2">
      <c r="A2433" s="3">
        <v>42613</v>
      </c>
      <c r="B2433" t="s">
        <v>221</v>
      </c>
      <c r="C2433">
        <v>6</v>
      </c>
      <c r="E2433" t="s">
        <v>154</v>
      </c>
      <c r="F2433" s="4" t="s">
        <v>333</v>
      </c>
      <c r="G2433" s="2">
        <v>16100</v>
      </c>
      <c r="H2433" s="2">
        <v>0</v>
      </c>
    </row>
    <row r="2434" spans="1:8" hidden="1" x14ac:dyDescent="0.2">
      <c r="A2434" s="3">
        <v>42613</v>
      </c>
      <c r="B2434" t="s">
        <v>221</v>
      </c>
      <c r="C2434">
        <v>6</v>
      </c>
      <c r="E2434" t="s">
        <v>100</v>
      </c>
      <c r="F2434" s="4" t="s">
        <v>330</v>
      </c>
      <c r="G2434" s="2">
        <v>2093</v>
      </c>
      <c r="H2434" s="2">
        <v>0</v>
      </c>
    </row>
    <row r="2435" spans="1:8" hidden="1" x14ac:dyDescent="0.2">
      <c r="A2435" s="3">
        <v>42613</v>
      </c>
      <c r="B2435" t="s">
        <v>221</v>
      </c>
      <c r="C2435">
        <v>6</v>
      </c>
      <c r="E2435" t="s">
        <v>10</v>
      </c>
      <c r="F2435" t="s">
        <v>8</v>
      </c>
      <c r="G2435" s="2">
        <v>0</v>
      </c>
      <c r="H2435" s="2">
        <v>18193</v>
      </c>
    </row>
    <row r="2436" spans="1:8" hidden="1" x14ac:dyDescent="0.2">
      <c r="A2436" s="3">
        <v>42613</v>
      </c>
      <c r="B2436" t="s">
        <v>221</v>
      </c>
      <c r="C2436">
        <v>7</v>
      </c>
      <c r="E2436" t="s">
        <v>194</v>
      </c>
      <c r="F2436" t="s">
        <v>193</v>
      </c>
      <c r="G2436" s="2">
        <v>71232.77</v>
      </c>
      <c r="H2436" s="2">
        <v>0</v>
      </c>
    </row>
    <row r="2437" spans="1:8" hidden="1" x14ac:dyDescent="0.2">
      <c r="A2437" s="3">
        <v>42613</v>
      </c>
      <c r="B2437" t="s">
        <v>221</v>
      </c>
      <c r="C2437">
        <v>7</v>
      </c>
      <c r="E2437" t="s">
        <v>194</v>
      </c>
      <c r="F2437" t="s">
        <v>193</v>
      </c>
      <c r="G2437" s="2">
        <v>6126.54</v>
      </c>
      <c r="H2437" s="2">
        <v>0</v>
      </c>
    </row>
    <row r="2438" spans="1:8" hidden="1" x14ac:dyDescent="0.2">
      <c r="A2438" s="3">
        <v>42613</v>
      </c>
      <c r="B2438" t="s">
        <v>221</v>
      </c>
      <c r="C2438">
        <v>7</v>
      </c>
      <c r="E2438" t="s">
        <v>100</v>
      </c>
      <c r="F2438" s="4" t="s">
        <v>330</v>
      </c>
      <c r="G2438" s="2">
        <v>9260.2300000000014</v>
      </c>
      <c r="H2438" s="2">
        <v>0</v>
      </c>
    </row>
    <row r="2439" spans="1:8" hidden="1" x14ac:dyDescent="0.2">
      <c r="A2439" s="3">
        <v>42613</v>
      </c>
      <c r="B2439" t="s">
        <v>221</v>
      </c>
      <c r="C2439">
        <v>7</v>
      </c>
      <c r="E2439" t="s">
        <v>100</v>
      </c>
      <c r="F2439" s="4" t="s">
        <v>330</v>
      </c>
      <c r="G2439" s="2">
        <v>796.46</v>
      </c>
      <c r="H2439" s="2">
        <v>0</v>
      </c>
    </row>
    <row r="2440" spans="1:8" hidden="1" x14ac:dyDescent="0.2">
      <c r="A2440" s="3">
        <v>42613</v>
      </c>
      <c r="B2440" t="s">
        <v>221</v>
      </c>
      <c r="C2440">
        <v>7</v>
      </c>
      <c r="E2440" t="s">
        <v>64</v>
      </c>
      <c r="F2440" t="s">
        <v>63</v>
      </c>
      <c r="G2440" s="2">
        <v>0</v>
      </c>
      <c r="H2440" s="2">
        <v>80493</v>
      </c>
    </row>
    <row r="2441" spans="1:8" hidden="1" x14ac:dyDescent="0.2">
      <c r="A2441" s="3">
        <v>42613</v>
      </c>
      <c r="B2441" t="s">
        <v>221</v>
      </c>
      <c r="C2441">
        <v>7</v>
      </c>
      <c r="E2441" t="s">
        <v>64</v>
      </c>
      <c r="F2441" t="s">
        <v>63</v>
      </c>
      <c r="G2441" s="2">
        <v>0</v>
      </c>
      <c r="H2441" s="2">
        <v>6923</v>
      </c>
    </row>
    <row r="2442" spans="1:8" hidden="1" x14ac:dyDescent="0.2">
      <c r="A2442" s="3">
        <v>42613</v>
      </c>
      <c r="B2442" t="s">
        <v>221</v>
      </c>
      <c r="C2442">
        <v>8</v>
      </c>
      <c r="E2442" t="s">
        <v>152</v>
      </c>
      <c r="F2442" s="4" t="s">
        <v>333</v>
      </c>
      <c r="G2442" s="2">
        <v>24847.200000000001</v>
      </c>
      <c r="H2442" s="2">
        <v>0</v>
      </c>
    </row>
    <row r="2443" spans="1:8" hidden="1" x14ac:dyDescent="0.2">
      <c r="A2443" s="3">
        <v>42613</v>
      </c>
      <c r="B2443" t="s">
        <v>221</v>
      </c>
      <c r="C2443">
        <v>8</v>
      </c>
      <c r="E2443" t="s">
        <v>152</v>
      </c>
      <c r="F2443" s="4" t="s">
        <v>333</v>
      </c>
      <c r="G2443" s="2">
        <v>31691.38</v>
      </c>
      <c r="H2443" s="2">
        <v>0</v>
      </c>
    </row>
    <row r="2444" spans="1:8" hidden="1" x14ac:dyDescent="0.2">
      <c r="A2444" s="3">
        <v>42613</v>
      </c>
      <c r="B2444" t="s">
        <v>221</v>
      </c>
      <c r="C2444">
        <v>8</v>
      </c>
      <c r="E2444" t="s">
        <v>6</v>
      </c>
      <c r="F2444" t="s">
        <v>5</v>
      </c>
      <c r="G2444" s="2">
        <v>0</v>
      </c>
      <c r="H2444" s="2">
        <v>24847.200000000001</v>
      </c>
    </row>
    <row r="2445" spans="1:8" hidden="1" x14ac:dyDescent="0.2">
      <c r="A2445" s="3">
        <v>42613</v>
      </c>
      <c r="B2445" t="s">
        <v>221</v>
      </c>
      <c r="C2445">
        <v>8</v>
      </c>
      <c r="E2445" t="s">
        <v>6</v>
      </c>
      <c r="F2445" t="s">
        <v>5</v>
      </c>
      <c r="G2445" s="2">
        <v>0</v>
      </c>
      <c r="H2445" s="2">
        <v>31285.38</v>
      </c>
    </row>
    <row r="2446" spans="1:8" hidden="1" x14ac:dyDescent="0.2">
      <c r="A2446" s="3">
        <v>42613</v>
      </c>
      <c r="B2446" t="s">
        <v>221</v>
      </c>
      <c r="C2446">
        <v>8</v>
      </c>
      <c r="E2446" t="s">
        <v>9</v>
      </c>
      <c r="F2446" t="s">
        <v>8</v>
      </c>
      <c r="G2446" s="2">
        <v>0</v>
      </c>
      <c r="H2446" s="2">
        <v>406</v>
      </c>
    </row>
    <row r="2447" spans="1:8" hidden="1" x14ac:dyDescent="0.2">
      <c r="A2447" s="3">
        <v>42613</v>
      </c>
      <c r="B2447" t="s">
        <v>221</v>
      </c>
      <c r="C2447">
        <v>9</v>
      </c>
      <c r="E2447" t="s">
        <v>64</v>
      </c>
      <c r="F2447" t="s">
        <v>63</v>
      </c>
      <c r="G2447" s="2">
        <v>16800</v>
      </c>
      <c r="H2447" s="2">
        <v>0</v>
      </c>
    </row>
    <row r="2448" spans="1:8" hidden="1" x14ac:dyDescent="0.2">
      <c r="A2448" s="3">
        <v>42613</v>
      </c>
      <c r="B2448" t="s">
        <v>221</v>
      </c>
      <c r="C2448">
        <v>9</v>
      </c>
      <c r="E2448" t="s">
        <v>6</v>
      </c>
      <c r="F2448" t="s">
        <v>5</v>
      </c>
      <c r="G2448" s="2">
        <v>0</v>
      </c>
      <c r="H2448" s="2">
        <v>16800</v>
      </c>
    </row>
    <row r="2449" spans="1:8" hidden="1" x14ac:dyDescent="0.2">
      <c r="A2449" s="3">
        <v>42613</v>
      </c>
      <c r="B2449" t="s">
        <v>221</v>
      </c>
      <c r="C2449">
        <v>10</v>
      </c>
      <c r="E2449" t="s">
        <v>154</v>
      </c>
      <c r="F2449" s="4" t="s">
        <v>333</v>
      </c>
      <c r="G2449" s="2">
        <v>1582</v>
      </c>
      <c r="H2449" s="2">
        <v>0</v>
      </c>
    </row>
    <row r="2450" spans="1:8" hidden="1" x14ac:dyDescent="0.2">
      <c r="A2450" s="3">
        <v>42613</v>
      </c>
      <c r="B2450" t="s">
        <v>221</v>
      </c>
      <c r="C2450">
        <v>10</v>
      </c>
      <c r="E2450" t="s">
        <v>184</v>
      </c>
      <c r="F2450" s="4" t="s">
        <v>333</v>
      </c>
      <c r="G2450" s="2">
        <v>826</v>
      </c>
      <c r="H2450" s="2">
        <v>0</v>
      </c>
    </row>
    <row r="2451" spans="1:8" hidden="1" x14ac:dyDescent="0.2">
      <c r="A2451" s="3">
        <v>42613</v>
      </c>
      <c r="B2451" t="s">
        <v>221</v>
      </c>
      <c r="C2451">
        <v>10</v>
      </c>
      <c r="E2451" t="s">
        <v>58</v>
      </c>
      <c r="F2451" t="s">
        <v>59</v>
      </c>
      <c r="G2451" s="2">
        <v>283.01</v>
      </c>
      <c r="H2451" s="2">
        <v>0</v>
      </c>
    </row>
    <row r="2452" spans="1:8" hidden="1" x14ac:dyDescent="0.2">
      <c r="A2452" s="3">
        <v>42613</v>
      </c>
      <c r="B2452" t="s">
        <v>221</v>
      </c>
      <c r="C2452">
        <v>10</v>
      </c>
      <c r="E2452" t="s">
        <v>154</v>
      </c>
      <c r="F2452" s="4" t="s">
        <v>333</v>
      </c>
      <c r="G2452" s="2">
        <v>1162</v>
      </c>
      <c r="H2452" s="2">
        <v>0</v>
      </c>
    </row>
    <row r="2453" spans="1:8" hidden="1" x14ac:dyDescent="0.2">
      <c r="A2453" s="3">
        <v>42613</v>
      </c>
      <c r="B2453" t="s">
        <v>221</v>
      </c>
      <c r="C2453">
        <v>10</v>
      </c>
      <c r="E2453" t="s">
        <v>154</v>
      </c>
      <c r="F2453" s="4" t="s">
        <v>333</v>
      </c>
      <c r="G2453" s="2">
        <v>5600</v>
      </c>
      <c r="H2453" s="2">
        <v>0</v>
      </c>
    </row>
    <row r="2454" spans="1:8" hidden="1" x14ac:dyDescent="0.2">
      <c r="A2454" s="3">
        <v>42613</v>
      </c>
      <c r="B2454" t="s">
        <v>221</v>
      </c>
      <c r="C2454">
        <v>10</v>
      </c>
      <c r="E2454" t="s">
        <v>154</v>
      </c>
      <c r="F2454" s="4" t="s">
        <v>333</v>
      </c>
      <c r="G2454" s="2">
        <v>836.92000000000007</v>
      </c>
      <c r="H2454" s="2">
        <v>0</v>
      </c>
    </row>
    <row r="2455" spans="1:8" hidden="1" x14ac:dyDescent="0.2">
      <c r="A2455" s="3">
        <v>42613</v>
      </c>
      <c r="B2455" t="s">
        <v>221</v>
      </c>
      <c r="C2455">
        <v>10</v>
      </c>
      <c r="E2455" t="s">
        <v>100</v>
      </c>
      <c r="F2455" s="4" t="s">
        <v>330</v>
      </c>
      <c r="G2455" s="2">
        <v>108.78</v>
      </c>
      <c r="H2455" s="2">
        <v>0</v>
      </c>
    </row>
    <row r="2456" spans="1:8" hidden="1" x14ac:dyDescent="0.2">
      <c r="A2456" s="3">
        <v>42613</v>
      </c>
      <c r="B2456" t="s">
        <v>221</v>
      </c>
      <c r="C2456">
        <v>10</v>
      </c>
      <c r="E2456" t="s">
        <v>186</v>
      </c>
      <c r="F2456" s="4" t="s">
        <v>333</v>
      </c>
      <c r="G2456" s="2">
        <v>2646</v>
      </c>
      <c r="H2456" s="2">
        <v>0</v>
      </c>
    </row>
    <row r="2457" spans="1:8" hidden="1" x14ac:dyDescent="0.2">
      <c r="A2457" s="3">
        <v>42613</v>
      </c>
      <c r="B2457" t="s">
        <v>221</v>
      </c>
      <c r="C2457">
        <v>10</v>
      </c>
      <c r="E2457" t="s">
        <v>184</v>
      </c>
      <c r="F2457" s="4" t="s">
        <v>333</v>
      </c>
      <c r="G2457" s="2">
        <v>1246</v>
      </c>
      <c r="H2457" s="2">
        <v>0</v>
      </c>
    </row>
    <row r="2458" spans="1:8" hidden="1" x14ac:dyDescent="0.2">
      <c r="A2458" s="3">
        <v>42613</v>
      </c>
      <c r="B2458" t="s">
        <v>221</v>
      </c>
      <c r="C2458">
        <v>10</v>
      </c>
      <c r="E2458" t="s">
        <v>174</v>
      </c>
      <c r="F2458" s="4" t="s">
        <v>333</v>
      </c>
      <c r="G2458" s="2">
        <v>1246</v>
      </c>
      <c r="H2458" s="2">
        <v>0</v>
      </c>
    </row>
    <row r="2459" spans="1:8" hidden="1" x14ac:dyDescent="0.2">
      <c r="A2459" s="3">
        <v>42613</v>
      </c>
      <c r="B2459" t="s">
        <v>221</v>
      </c>
      <c r="C2459">
        <v>10</v>
      </c>
      <c r="E2459" t="s">
        <v>154</v>
      </c>
      <c r="F2459" s="4" t="s">
        <v>333</v>
      </c>
      <c r="G2459" s="2">
        <v>1183.3500000000001</v>
      </c>
      <c r="H2459" s="2">
        <v>0</v>
      </c>
    </row>
    <row r="2460" spans="1:8" hidden="1" x14ac:dyDescent="0.2">
      <c r="A2460" s="3">
        <v>42613</v>
      </c>
      <c r="B2460" t="s">
        <v>221</v>
      </c>
      <c r="C2460">
        <v>10</v>
      </c>
      <c r="E2460" t="s">
        <v>184</v>
      </c>
      <c r="F2460" s="4" t="s">
        <v>333</v>
      </c>
      <c r="G2460" s="2">
        <v>290.5</v>
      </c>
      <c r="H2460" s="2">
        <v>0</v>
      </c>
    </row>
    <row r="2461" spans="1:8" hidden="1" x14ac:dyDescent="0.2">
      <c r="A2461" s="3">
        <v>42613</v>
      </c>
      <c r="B2461" t="s">
        <v>221</v>
      </c>
      <c r="C2461">
        <v>10</v>
      </c>
      <c r="E2461" t="s">
        <v>162</v>
      </c>
      <c r="F2461" s="4" t="s">
        <v>333</v>
      </c>
      <c r="G2461" s="2">
        <v>9054.15</v>
      </c>
      <c r="H2461" s="2">
        <v>0</v>
      </c>
    </row>
    <row r="2462" spans="1:8" hidden="1" x14ac:dyDescent="0.2">
      <c r="A2462" s="3">
        <v>42613</v>
      </c>
      <c r="B2462" t="s">
        <v>221</v>
      </c>
      <c r="C2462">
        <v>10</v>
      </c>
      <c r="E2462" t="s">
        <v>180</v>
      </c>
      <c r="F2462" s="4" t="s">
        <v>333</v>
      </c>
      <c r="G2462" s="2">
        <v>12699.12</v>
      </c>
      <c r="H2462" s="2">
        <v>0</v>
      </c>
    </row>
    <row r="2463" spans="1:8" hidden="1" x14ac:dyDescent="0.2">
      <c r="A2463" s="3">
        <v>42613</v>
      </c>
      <c r="B2463" t="s">
        <v>221</v>
      </c>
      <c r="C2463">
        <v>10</v>
      </c>
      <c r="E2463" t="s">
        <v>100</v>
      </c>
      <c r="F2463" s="4" t="s">
        <v>330</v>
      </c>
      <c r="G2463" s="2">
        <v>1650.88</v>
      </c>
      <c r="H2463" s="2">
        <v>0</v>
      </c>
    </row>
    <row r="2464" spans="1:8" hidden="1" x14ac:dyDescent="0.2">
      <c r="A2464" s="3">
        <v>42613</v>
      </c>
      <c r="B2464" t="s">
        <v>221</v>
      </c>
      <c r="C2464">
        <v>10</v>
      </c>
      <c r="E2464" t="s">
        <v>180</v>
      </c>
      <c r="F2464" s="4" t="s">
        <v>333</v>
      </c>
      <c r="G2464" s="2">
        <v>908.60000000000014</v>
      </c>
      <c r="H2464" s="2">
        <v>0</v>
      </c>
    </row>
    <row r="2465" spans="1:8" hidden="1" x14ac:dyDescent="0.2">
      <c r="A2465" s="3">
        <v>42613</v>
      </c>
      <c r="B2465" t="s">
        <v>221</v>
      </c>
      <c r="C2465">
        <v>10</v>
      </c>
      <c r="E2465" t="s">
        <v>162</v>
      </c>
      <c r="F2465" s="4" t="s">
        <v>333</v>
      </c>
      <c r="G2465" s="2">
        <v>32508</v>
      </c>
      <c r="H2465" s="2">
        <v>0</v>
      </c>
    </row>
    <row r="2466" spans="1:8" hidden="1" x14ac:dyDescent="0.2">
      <c r="A2466" s="3">
        <v>42613</v>
      </c>
      <c r="B2466" t="s">
        <v>221</v>
      </c>
      <c r="C2466">
        <v>10</v>
      </c>
      <c r="E2466" t="s">
        <v>184</v>
      </c>
      <c r="F2466" s="4" t="s">
        <v>333</v>
      </c>
      <c r="G2466" s="2">
        <v>1017.1000000000001</v>
      </c>
      <c r="H2466" s="2">
        <v>0</v>
      </c>
    </row>
    <row r="2467" spans="1:8" hidden="1" x14ac:dyDescent="0.2">
      <c r="A2467" s="3">
        <v>42613</v>
      </c>
      <c r="B2467" t="s">
        <v>221</v>
      </c>
      <c r="C2467">
        <v>10</v>
      </c>
      <c r="E2467" t="s">
        <v>162</v>
      </c>
      <c r="F2467" s="4" t="s">
        <v>333</v>
      </c>
      <c r="G2467" s="2">
        <v>18480</v>
      </c>
      <c r="H2467" s="2">
        <v>0</v>
      </c>
    </row>
    <row r="2468" spans="1:8" hidden="1" x14ac:dyDescent="0.2">
      <c r="A2468" s="3">
        <v>42613</v>
      </c>
      <c r="B2468" t="s">
        <v>221</v>
      </c>
      <c r="C2468">
        <v>10</v>
      </c>
      <c r="E2468" t="s">
        <v>162</v>
      </c>
      <c r="F2468" s="4" t="s">
        <v>333</v>
      </c>
      <c r="G2468" s="2">
        <v>8113</v>
      </c>
      <c r="H2468" s="2">
        <v>0</v>
      </c>
    </row>
    <row r="2469" spans="1:8" hidden="1" x14ac:dyDescent="0.2">
      <c r="A2469" s="3">
        <v>42613</v>
      </c>
      <c r="B2469" t="s">
        <v>221</v>
      </c>
      <c r="C2469">
        <v>10</v>
      </c>
      <c r="E2469" t="s">
        <v>154</v>
      </c>
      <c r="F2469" s="4" t="s">
        <v>333</v>
      </c>
      <c r="G2469" s="2">
        <v>1234.3100000000002</v>
      </c>
      <c r="H2469" s="2">
        <v>0</v>
      </c>
    </row>
    <row r="2470" spans="1:8" hidden="1" x14ac:dyDescent="0.2">
      <c r="A2470" s="3">
        <v>42613</v>
      </c>
      <c r="B2470" t="s">
        <v>221</v>
      </c>
      <c r="C2470">
        <v>10</v>
      </c>
      <c r="E2470" t="s">
        <v>6</v>
      </c>
      <c r="F2470" t="s">
        <v>5</v>
      </c>
      <c r="G2470" s="2">
        <v>0</v>
      </c>
      <c r="H2470" s="2">
        <v>102675.72</v>
      </c>
    </row>
    <row r="2471" spans="1:8" hidden="1" x14ac:dyDescent="0.2">
      <c r="A2471" s="3">
        <v>42613</v>
      </c>
      <c r="B2471" t="s">
        <v>221</v>
      </c>
      <c r="C2471">
        <v>11</v>
      </c>
      <c r="E2471" t="s">
        <v>162</v>
      </c>
      <c r="F2471" s="4" t="s">
        <v>333</v>
      </c>
      <c r="G2471" s="2">
        <v>2464</v>
      </c>
      <c r="H2471" s="2">
        <v>0</v>
      </c>
    </row>
    <row r="2472" spans="1:8" hidden="1" x14ac:dyDescent="0.2">
      <c r="A2472" s="3">
        <v>42613</v>
      </c>
      <c r="B2472" t="s">
        <v>221</v>
      </c>
      <c r="C2472">
        <v>11</v>
      </c>
      <c r="E2472" t="s">
        <v>154</v>
      </c>
      <c r="F2472" s="4" t="s">
        <v>333</v>
      </c>
      <c r="G2472" s="2">
        <v>3639.2999999999997</v>
      </c>
      <c r="H2472" s="2">
        <v>0</v>
      </c>
    </row>
    <row r="2473" spans="1:8" hidden="1" x14ac:dyDescent="0.2">
      <c r="A2473" s="3">
        <v>42613</v>
      </c>
      <c r="B2473" t="s">
        <v>221</v>
      </c>
      <c r="C2473">
        <v>11</v>
      </c>
      <c r="E2473" t="s">
        <v>162</v>
      </c>
      <c r="F2473" s="4" t="s">
        <v>333</v>
      </c>
      <c r="G2473" s="2">
        <v>649.6</v>
      </c>
      <c r="H2473" s="2">
        <v>0</v>
      </c>
    </row>
    <row r="2474" spans="1:8" hidden="1" x14ac:dyDescent="0.2">
      <c r="A2474" s="3">
        <v>42613</v>
      </c>
      <c r="B2474" t="s">
        <v>221</v>
      </c>
      <c r="C2474">
        <v>11</v>
      </c>
      <c r="E2474" t="s">
        <v>154</v>
      </c>
      <c r="F2474" s="4" t="s">
        <v>333</v>
      </c>
      <c r="G2474" s="2">
        <v>1512</v>
      </c>
      <c r="H2474" s="2">
        <v>0</v>
      </c>
    </row>
    <row r="2475" spans="1:8" hidden="1" x14ac:dyDescent="0.2">
      <c r="A2475" s="3">
        <v>42613</v>
      </c>
      <c r="B2475" t="s">
        <v>221</v>
      </c>
      <c r="C2475">
        <v>11</v>
      </c>
      <c r="E2475" t="s">
        <v>154</v>
      </c>
      <c r="F2475" s="4" t="s">
        <v>333</v>
      </c>
      <c r="G2475" s="2">
        <v>2489.2000000000003</v>
      </c>
      <c r="H2475" s="2">
        <v>0</v>
      </c>
    </row>
    <row r="2476" spans="1:8" hidden="1" x14ac:dyDescent="0.2">
      <c r="A2476" s="3">
        <v>42613</v>
      </c>
      <c r="B2476" t="s">
        <v>221</v>
      </c>
      <c r="C2476">
        <v>11</v>
      </c>
      <c r="E2476" t="s">
        <v>172</v>
      </c>
      <c r="F2476" s="4" t="s">
        <v>333</v>
      </c>
      <c r="G2476" s="2">
        <v>97.160000000000011</v>
      </c>
      <c r="H2476" s="2">
        <v>0</v>
      </c>
    </row>
    <row r="2477" spans="1:8" hidden="1" x14ac:dyDescent="0.2">
      <c r="A2477" s="3">
        <v>42613</v>
      </c>
      <c r="B2477" t="s">
        <v>221</v>
      </c>
      <c r="C2477">
        <v>11</v>
      </c>
      <c r="E2477" t="s">
        <v>172</v>
      </c>
      <c r="F2477" s="4" t="s">
        <v>333</v>
      </c>
      <c r="G2477" s="2">
        <v>117.95000000000002</v>
      </c>
      <c r="H2477" s="2">
        <v>0</v>
      </c>
    </row>
    <row r="2478" spans="1:8" hidden="1" x14ac:dyDescent="0.2">
      <c r="A2478" s="3">
        <v>42613</v>
      </c>
      <c r="B2478" t="s">
        <v>221</v>
      </c>
      <c r="C2478">
        <v>11</v>
      </c>
      <c r="E2478" t="s">
        <v>154</v>
      </c>
      <c r="F2478" s="4" t="s">
        <v>333</v>
      </c>
      <c r="G2478" s="2">
        <v>21063</v>
      </c>
      <c r="H2478" s="2">
        <v>0</v>
      </c>
    </row>
    <row r="2479" spans="1:8" hidden="1" x14ac:dyDescent="0.2">
      <c r="A2479" s="3">
        <v>42613</v>
      </c>
      <c r="B2479" t="s">
        <v>221</v>
      </c>
      <c r="C2479">
        <v>11</v>
      </c>
      <c r="E2479" t="s">
        <v>172</v>
      </c>
      <c r="F2479" s="4" t="s">
        <v>333</v>
      </c>
      <c r="G2479" s="2">
        <v>430.15000000000003</v>
      </c>
      <c r="H2479" s="2">
        <v>0</v>
      </c>
    </row>
    <row r="2480" spans="1:8" hidden="1" x14ac:dyDescent="0.2">
      <c r="A2480" s="3">
        <v>42613</v>
      </c>
      <c r="B2480" t="s">
        <v>221</v>
      </c>
      <c r="C2480">
        <v>11</v>
      </c>
      <c r="E2480" t="s">
        <v>154</v>
      </c>
      <c r="F2480" s="4" t="s">
        <v>333</v>
      </c>
      <c r="G2480" s="2">
        <v>2105.6</v>
      </c>
      <c r="H2480" s="2">
        <v>0</v>
      </c>
    </row>
    <row r="2481" spans="1:8" hidden="1" x14ac:dyDescent="0.2">
      <c r="A2481" s="3">
        <v>42613</v>
      </c>
      <c r="B2481" t="s">
        <v>221</v>
      </c>
      <c r="C2481">
        <v>11</v>
      </c>
      <c r="E2481" t="s">
        <v>154</v>
      </c>
      <c r="F2481" s="4" t="s">
        <v>333</v>
      </c>
      <c r="G2481" s="2">
        <v>1183</v>
      </c>
      <c r="H2481" s="2">
        <v>0</v>
      </c>
    </row>
    <row r="2482" spans="1:8" hidden="1" x14ac:dyDescent="0.2">
      <c r="A2482" s="3">
        <v>42613</v>
      </c>
      <c r="B2482" t="s">
        <v>221</v>
      </c>
      <c r="C2482">
        <v>11</v>
      </c>
      <c r="E2482" t="s">
        <v>154</v>
      </c>
      <c r="F2482" s="4" t="s">
        <v>333</v>
      </c>
      <c r="G2482" s="2">
        <v>4060</v>
      </c>
      <c r="H2482" s="2">
        <v>0</v>
      </c>
    </row>
    <row r="2483" spans="1:8" hidden="1" x14ac:dyDescent="0.2">
      <c r="A2483" s="3">
        <v>42613</v>
      </c>
      <c r="B2483" t="s">
        <v>221</v>
      </c>
      <c r="C2483">
        <v>11</v>
      </c>
      <c r="E2483" t="s">
        <v>184</v>
      </c>
      <c r="F2483" s="4" t="s">
        <v>333</v>
      </c>
      <c r="G2483" s="2">
        <v>3080</v>
      </c>
      <c r="H2483" s="2">
        <v>0</v>
      </c>
    </row>
    <row r="2484" spans="1:8" hidden="1" x14ac:dyDescent="0.2">
      <c r="A2484" s="3">
        <v>42613</v>
      </c>
      <c r="B2484" t="s">
        <v>221</v>
      </c>
      <c r="C2484">
        <v>11</v>
      </c>
      <c r="E2484" t="s">
        <v>154</v>
      </c>
      <c r="F2484" s="4" t="s">
        <v>333</v>
      </c>
      <c r="G2484" s="2">
        <v>6650</v>
      </c>
      <c r="H2484" s="2">
        <v>0</v>
      </c>
    </row>
    <row r="2485" spans="1:8" hidden="1" x14ac:dyDescent="0.2">
      <c r="A2485" s="3">
        <v>42613</v>
      </c>
      <c r="B2485" t="s">
        <v>221</v>
      </c>
      <c r="C2485">
        <v>11</v>
      </c>
      <c r="E2485" t="s">
        <v>180</v>
      </c>
      <c r="F2485" s="4" t="s">
        <v>333</v>
      </c>
      <c r="G2485" s="2">
        <v>3864</v>
      </c>
      <c r="H2485" s="2">
        <v>0</v>
      </c>
    </row>
    <row r="2486" spans="1:8" hidden="1" x14ac:dyDescent="0.2">
      <c r="A2486" s="3">
        <v>42613</v>
      </c>
      <c r="B2486" t="s">
        <v>221</v>
      </c>
      <c r="C2486">
        <v>11</v>
      </c>
      <c r="E2486" t="s">
        <v>182</v>
      </c>
      <c r="F2486" s="4" t="s">
        <v>333</v>
      </c>
      <c r="G2486" s="2">
        <v>1239</v>
      </c>
      <c r="H2486" s="2">
        <v>0</v>
      </c>
    </row>
    <row r="2487" spans="1:8" hidden="1" x14ac:dyDescent="0.2">
      <c r="A2487" s="3">
        <v>42613</v>
      </c>
      <c r="B2487" t="s">
        <v>221</v>
      </c>
      <c r="C2487">
        <v>11</v>
      </c>
      <c r="E2487" t="s">
        <v>154</v>
      </c>
      <c r="F2487" s="4" t="s">
        <v>333</v>
      </c>
      <c r="G2487" s="2">
        <v>218.82000000000002</v>
      </c>
      <c r="H2487" s="2">
        <v>0</v>
      </c>
    </row>
    <row r="2488" spans="1:8" hidden="1" x14ac:dyDescent="0.2">
      <c r="A2488" s="3">
        <v>42613</v>
      </c>
      <c r="B2488" t="s">
        <v>221</v>
      </c>
      <c r="C2488">
        <v>11</v>
      </c>
      <c r="E2488" t="s">
        <v>154</v>
      </c>
      <c r="F2488" s="4" t="s">
        <v>333</v>
      </c>
      <c r="G2488" s="2">
        <v>1639.12</v>
      </c>
      <c r="H2488" s="2">
        <v>0</v>
      </c>
    </row>
    <row r="2489" spans="1:8" hidden="1" x14ac:dyDescent="0.2">
      <c r="A2489" s="3">
        <v>42613</v>
      </c>
      <c r="B2489" t="s">
        <v>221</v>
      </c>
      <c r="C2489">
        <v>11</v>
      </c>
      <c r="E2489" t="s">
        <v>194</v>
      </c>
      <c r="F2489" t="s">
        <v>193</v>
      </c>
      <c r="G2489" s="2">
        <v>4063.7799999999997</v>
      </c>
      <c r="H2489" s="2">
        <v>0</v>
      </c>
    </row>
    <row r="2490" spans="1:8" hidden="1" x14ac:dyDescent="0.2">
      <c r="A2490" s="3">
        <v>42613</v>
      </c>
      <c r="B2490" t="s">
        <v>221</v>
      </c>
      <c r="C2490">
        <v>11</v>
      </c>
      <c r="E2490" t="s">
        <v>180</v>
      </c>
      <c r="F2490" s="4" t="s">
        <v>333</v>
      </c>
      <c r="G2490" s="2">
        <v>19725.3</v>
      </c>
      <c r="H2490" s="2">
        <v>0</v>
      </c>
    </row>
    <row r="2491" spans="1:8" hidden="1" x14ac:dyDescent="0.2">
      <c r="A2491" s="3">
        <v>42613</v>
      </c>
      <c r="B2491" t="s">
        <v>221</v>
      </c>
      <c r="C2491">
        <v>11</v>
      </c>
      <c r="E2491" t="s">
        <v>184</v>
      </c>
      <c r="F2491" s="4" t="s">
        <v>333</v>
      </c>
      <c r="G2491" s="2">
        <v>645.75</v>
      </c>
      <c r="H2491" s="2">
        <v>0</v>
      </c>
    </row>
    <row r="2492" spans="1:8" hidden="1" x14ac:dyDescent="0.2">
      <c r="A2492" s="3">
        <v>42613</v>
      </c>
      <c r="B2492" t="s">
        <v>221</v>
      </c>
      <c r="C2492">
        <v>11</v>
      </c>
      <c r="E2492" t="s">
        <v>182</v>
      </c>
      <c r="F2492" s="4" t="s">
        <v>333</v>
      </c>
      <c r="G2492" s="2">
        <v>7700</v>
      </c>
      <c r="H2492" s="2">
        <v>0</v>
      </c>
    </row>
    <row r="2493" spans="1:8" hidden="1" x14ac:dyDescent="0.2">
      <c r="A2493" s="3">
        <v>42613</v>
      </c>
      <c r="B2493" t="s">
        <v>221</v>
      </c>
      <c r="C2493">
        <v>11</v>
      </c>
      <c r="E2493" t="s">
        <v>194</v>
      </c>
      <c r="F2493" t="s">
        <v>193</v>
      </c>
      <c r="G2493" s="2">
        <v>1960</v>
      </c>
      <c r="H2493" s="2">
        <v>0</v>
      </c>
    </row>
    <row r="2494" spans="1:8" hidden="1" x14ac:dyDescent="0.2">
      <c r="A2494" s="3">
        <v>42613</v>
      </c>
      <c r="B2494" t="s">
        <v>221</v>
      </c>
      <c r="C2494">
        <v>11</v>
      </c>
      <c r="E2494" t="s">
        <v>194</v>
      </c>
      <c r="F2494" t="s">
        <v>193</v>
      </c>
      <c r="G2494" s="2">
        <v>1049.3</v>
      </c>
      <c r="H2494" s="2">
        <v>0</v>
      </c>
    </row>
    <row r="2495" spans="1:8" hidden="1" x14ac:dyDescent="0.2">
      <c r="A2495" s="3">
        <v>42613</v>
      </c>
      <c r="B2495" t="s">
        <v>221</v>
      </c>
      <c r="C2495">
        <v>11</v>
      </c>
      <c r="E2495" t="s">
        <v>186</v>
      </c>
      <c r="F2495" s="4" t="s">
        <v>333</v>
      </c>
      <c r="G2495" s="2">
        <v>15512</v>
      </c>
      <c r="H2495" s="2">
        <v>0</v>
      </c>
    </row>
    <row r="2496" spans="1:8" hidden="1" x14ac:dyDescent="0.2">
      <c r="A2496" s="3">
        <v>42613</v>
      </c>
      <c r="B2496" t="s">
        <v>221</v>
      </c>
      <c r="C2496">
        <v>11</v>
      </c>
      <c r="E2496" t="s">
        <v>194</v>
      </c>
      <c r="F2496" t="s">
        <v>193</v>
      </c>
      <c r="G2496" s="2">
        <v>1533</v>
      </c>
      <c r="H2496" s="2">
        <v>0</v>
      </c>
    </row>
    <row r="2497" spans="1:8" hidden="1" x14ac:dyDescent="0.2">
      <c r="A2497" s="3">
        <v>42613</v>
      </c>
      <c r="B2497" t="s">
        <v>221</v>
      </c>
      <c r="C2497">
        <v>11</v>
      </c>
      <c r="E2497" t="s">
        <v>6</v>
      </c>
      <c r="F2497" t="s">
        <v>5</v>
      </c>
      <c r="G2497" s="2">
        <v>0</v>
      </c>
      <c r="H2497" s="2">
        <v>108829.84000000001</v>
      </c>
    </row>
    <row r="2498" spans="1:8" hidden="1" x14ac:dyDescent="0.2">
      <c r="A2498" s="3">
        <v>42613</v>
      </c>
      <c r="B2498" t="s">
        <v>221</v>
      </c>
      <c r="C2498">
        <v>11</v>
      </c>
      <c r="E2498" t="s">
        <v>56</v>
      </c>
      <c r="F2498" t="s">
        <v>47</v>
      </c>
      <c r="G2498" s="2">
        <v>138.81</v>
      </c>
      <c r="H2498" s="2">
        <v>0</v>
      </c>
    </row>
    <row r="2499" spans="1:8" hidden="1" x14ac:dyDescent="0.2">
      <c r="A2499" s="3">
        <v>42613</v>
      </c>
      <c r="B2499" t="s">
        <v>221</v>
      </c>
      <c r="C2499">
        <v>12</v>
      </c>
      <c r="E2499" t="s">
        <v>2</v>
      </c>
      <c r="F2499" t="s">
        <v>3</v>
      </c>
      <c r="G2499" s="2">
        <v>35000</v>
      </c>
      <c r="H2499" s="2">
        <v>0</v>
      </c>
    </row>
    <row r="2500" spans="1:8" hidden="1" x14ac:dyDescent="0.2">
      <c r="A2500" s="3">
        <v>42613</v>
      </c>
      <c r="B2500" t="s">
        <v>221</v>
      </c>
      <c r="C2500">
        <v>12</v>
      </c>
      <c r="E2500" t="s">
        <v>2</v>
      </c>
      <c r="F2500" t="s">
        <v>3</v>
      </c>
      <c r="G2500" s="2">
        <v>35000</v>
      </c>
      <c r="H2500" s="2">
        <v>0</v>
      </c>
    </row>
    <row r="2501" spans="1:8" hidden="1" x14ac:dyDescent="0.2">
      <c r="A2501" s="3">
        <v>42613</v>
      </c>
      <c r="B2501" t="s">
        <v>221</v>
      </c>
      <c r="C2501">
        <v>12</v>
      </c>
      <c r="E2501" t="s">
        <v>2</v>
      </c>
      <c r="F2501" t="s">
        <v>3</v>
      </c>
      <c r="G2501" s="2">
        <v>35000</v>
      </c>
      <c r="H2501" s="2">
        <v>0</v>
      </c>
    </row>
    <row r="2502" spans="1:8" hidden="1" x14ac:dyDescent="0.2">
      <c r="A2502" s="3">
        <v>42613</v>
      </c>
      <c r="B2502" t="s">
        <v>221</v>
      </c>
      <c r="C2502">
        <v>12</v>
      </c>
      <c r="E2502" t="s">
        <v>2</v>
      </c>
      <c r="F2502" t="s">
        <v>3</v>
      </c>
      <c r="G2502" s="2">
        <v>35000</v>
      </c>
      <c r="H2502" s="2">
        <v>0</v>
      </c>
    </row>
    <row r="2503" spans="1:8" hidden="1" x14ac:dyDescent="0.2">
      <c r="A2503" s="3">
        <v>42613</v>
      </c>
      <c r="B2503" t="s">
        <v>221</v>
      </c>
      <c r="C2503">
        <v>12</v>
      </c>
      <c r="E2503" t="s">
        <v>6</v>
      </c>
      <c r="F2503" t="s">
        <v>5</v>
      </c>
      <c r="G2503" s="2">
        <v>0</v>
      </c>
      <c r="H2503" s="2">
        <v>35000</v>
      </c>
    </row>
    <row r="2504" spans="1:8" hidden="1" x14ac:dyDescent="0.2">
      <c r="A2504" s="3">
        <v>42613</v>
      </c>
      <c r="B2504" t="s">
        <v>221</v>
      </c>
      <c r="C2504">
        <v>12</v>
      </c>
      <c r="E2504" t="s">
        <v>6</v>
      </c>
      <c r="F2504" t="s">
        <v>5</v>
      </c>
      <c r="G2504" s="2">
        <v>0</v>
      </c>
      <c r="H2504" s="2">
        <v>35000</v>
      </c>
    </row>
    <row r="2505" spans="1:8" hidden="1" x14ac:dyDescent="0.2">
      <c r="A2505" s="3">
        <v>42613</v>
      </c>
      <c r="B2505" t="s">
        <v>221</v>
      </c>
      <c r="C2505">
        <v>12</v>
      </c>
      <c r="E2505" t="s">
        <v>6</v>
      </c>
      <c r="F2505" t="s">
        <v>5</v>
      </c>
      <c r="G2505" s="2">
        <v>0</v>
      </c>
      <c r="H2505" s="2">
        <v>35000</v>
      </c>
    </row>
    <row r="2506" spans="1:8" hidden="1" x14ac:dyDescent="0.2">
      <c r="A2506" s="3">
        <v>42613</v>
      </c>
      <c r="B2506" t="s">
        <v>221</v>
      </c>
      <c r="C2506">
        <v>12</v>
      </c>
      <c r="E2506" t="s">
        <v>6</v>
      </c>
      <c r="F2506" t="s">
        <v>5</v>
      </c>
      <c r="G2506" s="2">
        <v>0</v>
      </c>
      <c r="H2506" s="2">
        <v>35000</v>
      </c>
    </row>
    <row r="2507" spans="1:8" hidden="1" x14ac:dyDescent="0.2">
      <c r="A2507" s="3">
        <v>42613</v>
      </c>
      <c r="B2507" t="s">
        <v>221</v>
      </c>
      <c r="C2507">
        <v>13</v>
      </c>
      <c r="E2507" t="s">
        <v>198</v>
      </c>
      <c r="F2507" t="s">
        <v>193</v>
      </c>
      <c r="G2507" s="2">
        <v>27722.799999999999</v>
      </c>
      <c r="H2507" s="2">
        <v>0</v>
      </c>
    </row>
    <row r="2508" spans="1:8" hidden="1" x14ac:dyDescent="0.2">
      <c r="A2508" s="3">
        <v>42613</v>
      </c>
      <c r="B2508" t="s">
        <v>221</v>
      </c>
      <c r="C2508">
        <v>13</v>
      </c>
      <c r="E2508" t="s">
        <v>100</v>
      </c>
      <c r="F2508" s="4" t="s">
        <v>330</v>
      </c>
      <c r="G2508" s="2">
        <v>277.2</v>
      </c>
      <c r="H2508" s="2">
        <v>0</v>
      </c>
    </row>
    <row r="2509" spans="1:8" hidden="1" x14ac:dyDescent="0.2">
      <c r="A2509" s="3">
        <v>42613</v>
      </c>
      <c r="B2509" t="s">
        <v>221</v>
      </c>
      <c r="C2509">
        <v>13</v>
      </c>
      <c r="E2509" t="s">
        <v>6</v>
      </c>
      <c r="F2509" t="s">
        <v>5</v>
      </c>
      <c r="G2509" s="2">
        <v>0</v>
      </c>
      <c r="H2509" s="2">
        <v>28000</v>
      </c>
    </row>
    <row r="2510" spans="1:8" hidden="1" x14ac:dyDescent="0.2">
      <c r="A2510" s="3">
        <v>42613</v>
      </c>
      <c r="B2510" t="s">
        <v>221</v>
      </c>
      <c r="C2510">
        <v>14</v>
      </c>
      <c r="E2510" t="s">
        <v>166</v>
      </c>
      <c r="F2510" s="4" t="s">
        <v>333</v>
      </c>
      <c r="G2510" s="2">
        <v>197470</v>
      </c>
      <c r="H2510" s="2">
        <v>0</v>
      </c>
    </row>
    <row r="2511" spans="1:8" hidden="1" x14ac:dyDescent="0.2">
      <c r="A2511" s="3">
        <v>42613</v>
      </c>
      <c r="B2511" t="s">
        <v>221</v>
      </c>
      <c r="C2511">
        <v>14</v>
      </c>
      <c r="E2511" t="s">
        <v>166</v>
      </c>
      <c r="F2511" s="4" t="s">
        <v>333</v>
      </c>
      <c r="G2511" s="2">
        <v>1279586</v>
      </c>
      <c r="H2511" s="2">
        <v>0</v>
      </c>
    </row>
    <row r="2512" spans="1:8" hidden="1" x14ac:dyDescent="0.2">
      <c r="A2512" s="3">
        <v>42613</v>
      </c>
      <c r="B2512" t="s">
        <v>221</v>
      </c>
      <c r="C2512">
        <v>14</v>
      </c>
      <c r="E2512" t="s">
        <v>6</v>
      </c>
      <c r="F2512" t="s">
        <v>5</v>
      </c>
      <c r="G2512" s="2">
        <v>0</v>
      </c>
      <c r="H2512" s="2">
        <v>197470</v>
      </c>
    </row>
    <row r="2513" spans="1:8" hidden="1" x14ac:dyDescent="0.2">
      <c r="A2513" s="3">
        <v>42613</v>
      </c>
      <c r="B2513" t="s">
        <v>221</v>
      </c>
      <c r="C2513">
        <v>14</v>
      </c>
      <c r="E2513" t="s">
        <v>6</v>
      </c>
      <c r="F2513" t="s">
        <v>5</v>
      </c>
      <c r="G2513" s="2">
        <v>0</v>
      </c>
      <c r="H2513" s="2">
        <v>1279586</v>
      </c>
    </row>
    <row r="2514" spans="1:8" hidden="1" x14ac:dyDescent="0.2">
      <c r="A2514" s="3">
        <v>42613</v>
      </c>
      <c r="B2514" t="s">
        <v>221</v>
      </c>
      <c r="C2514">
        <v>15</v>
      </c>
      <c r="E2514" t="s">
        <v>94</v>
      </c>
      <c r="F2514" s="4" t="s">
        <v>328</v>
      </c>
      <c r="G2514" s="2">
        <v>49000</v>
      </c>
      <c r="H2514" s="2">
        <v>0</v>
      </c>
    </row>
    <row r="2515" spans="1:8" hidden="1" x14ac:dyDescent="0.2">
      <c r="A2515" s="3">
        <v>42613</v>
      </c>
      <c r="B2515" t="s">
        <v>221</v>
      </c>
      <c r="C2515">
        <v>15</v>
      </c>
      <c r="E2515" t="s">
        <v>6</v>
      </c>
      <c r="F2515" t="s">
        <v>5</v>
      </c>
      <c r="G2515" s="2">
        <v>0</v>
      </c>
      <c r="H2515" s="2">
        <v>7700</v>
      </c>
    </row>
    <row r="2516" spans="1:8" hidden="1" x14ac:dyDescent="0.2">
      <c r="A2516" s="3">
        <v>42613</v>
      </c>
      <c r="B2516" t="s">
        <v>221</v>
      </c>
      <c r="C2516">
        <v>15</v>
      </c>
      <c r="E2516" t="s">
        <v>6</v>
      </c>
      <c r="F2516" t="s">
        <v>5</v>
      </c>
      <c r="G2516" s="2">
        <v>0</v>
      </c>
      <c r="H2516" s="2">
        <v>7700</v>
      </c>
    </row>
    <row r="2517" spans="1:8" hidden="1" x14ac:dyDescent="0.2">
      <c r="A2517" s="3">
        <v>42613</v>
      </c>
      <c r="B2517" t="s">
        <v>221</v>
      </c>
      <c r="C2517">
        <v>15</v>
      </c>
      <c r="E2517" t="s">
        <v>6</v>
      </c>
      <c r="F2517" t="s">
        <v>5</v>
      </c>
      <c r="G2517" s="2">
        <v>0</v>
      </c>
      <c r="H2517" s="2">
        <v>8400</v>
      </c>
    </row>
    <row r="2518" spans="1:8" hidden="1" x14ac:dyDescent="0.2">
      <c r="A2518" s="3">
        <v>42613</v>
      </c>
      <c r="B2518" t="s">
        <v>221</v>
      </c>
      <c r="C2518">
        <v>15</v>
      </c>
      <c r="E2518" t="s">
        <v>6</v>
      </c>
      <c r="F2518" t="s">
        <v>5</v>
      </c>
      <c r="G2518" s="2">
        <v>0</v>
      </c>
      <c r="H2518" s="2">
        <v>12600</v>
      </c>
    </row>
    <row r="2519" spans="1:8" hidden="1" x14ac:dyDescent="0.2">
      <c r="A2519" s="3">
        <v>42613</v>
      </c>
      <c r="B2519" t="s">
        <v>221</v>
      </c>
      <c r="C2519">
        <v>15</v>
      </c>
      <c r="E2519" t="s">
        <v>6</v>
      </c>
      <c r="F2519" t="s">
        <v>5</v>
      </c>
      <c r="G2519" s="2">
        <v>0</v>
      </c>
      <c r="H2519" s="2">
        <v>12600</v>
      </c>
    </row>
    <row r="2520" spans="1:8" hidden="1" x14ac:dyDescent="0.2">
      <c r="A2520" s="3">
        <v>42613</v>
      </c>
      <c r="B2520" t="s">
        <v>221</v>
      </c>
      <c r="C2520">
        <v>16</v>
      </c>
      <c r="E2520" t="s">
        <v>104</v>
      </c>
      <c r="F2520" s="4" t="s">
        <v>330</v>
      </c>
      <c r="G2520" s="2">
        <v>74319.63</v>
      </c>
      <c r="H2520" s="2">
        <v>0</v>
      </c>
    </row>
    <row r="2521" spans="1:8" hidden="1" x14ac:dyDescent="0.2">
      <c r="A2521" s="3">
        <v>42613</v>
      </c>
      <c r="B2521" t="s">
        <v>221</v>
      </c>
      <c r="C2521">
        <v>16</v>
      </c>
      <c r="E2521" t="s">
        <v>108</v>
      </c>
      <c r="F2521" s="4" t="s">
        <v>330</v>
      </c>
      <c r="G2521" s="2">
        <v>5202.4000000000005</v>
      </c>
      <c r="H2521" s="2">
        <v>0</v>
      </c>
    </row>
    <row r="2522" spans="1:8" hidden="1" x14ac:dyDescent="0.2">
      <c r="A2522" s="3">
        <v>42613</v>
      </c>
      <c r="B2522" t="s">
        <v>221</v>
      </c>
      <c r="C2522">
        <v>16</v>
      </c>
      <c r="E2522" t="s">
        <v>112</v>
      </c>
      <c r="F2522" s="4" t="s">
        <v>330</v>
      </c>
      <c r="G2522" s="2">
        <v>2229.5699999999997</v>
      </c>
      <c r="H2522" s="2">
        <v>0</v>
      </c>
    </row>
    <row r="2523" spans="1:8" hidden="1" x14ac:dyDescent="0.2">
      <c r="A2523" s="3">
        <v>42613</v>
      </c>
      <c r="B2523" t="s">
        <v>221</v>
      </c>
      <c r="C2523">
        <v>16</v>
      </c>
      <c r="E2523" t="s">
        <v>114</v>
      </c>
      <c r="F2523" s="4" t="s">
        <v>330</v>
      </c>
      <c r="G2523" s="2">
        <v>1486.38</v>
      </c>
      <c r="H2523" s="2">
        <v>0</v>
      </c>
    </row>
    <row r="2524" spans="1:8" hidden="1" x14ac:dyDescent="0.2">
      <c r="A2524" s="3">
        <v>42613</v>
      </c>
      <c r="B2524" t="s">
        <v>221</v>
      </c>
      <c r="C2524">
        <v>16</v>
      </c>
      <c r="E2524" t="s">
        <v>6</v>
      </c>
      <c r="F2524" t="s">
        <v>5</v>
      </c>
      <c r="G2524" s="2">
        <v>0</v>
      </c>
      <c r="H2524" s="2">
        <v>83237.98</v>
      </c>
    </row>
    <row r="2525" spans="1:8" hidden="1" x14ac:dyDescent="0.2">
      <c r="A2525" s="3">
        <v>42613</v>
      </c>
      <c r="B2525" t="s">
        <v>221</v>
      </c>
      <c r="C2525">
        <v>17</v>
      </c>
      <c r="E2525" t="s">
        <v>94</v>
      </c>
      <c r="F2525" s="4" t="s">
        <v>328</v>
      </c>
      <c r="G2525" s="2">
        <v>2272832.66</v>
      </c>
      <c r="H2525" s="2">
        <v>0</v>
      </c>
    </row>
    <row r="2526" spans="1:8" hidden="1" x14ac:dyDescent="0.2">
      <c r="A2526" s="3">
        <v>42613</v>
      </c>
      <c r="B2526" t="s">
        <v>221</v>
      </c>
      <c r="C2526">
        <v>17</v>
      </c>
      <c r="E2526" t="s">
        <v>6</v>
      </c>
      <c r="F2526" t="s">
        <v>5</v>
      </c>
      <c r="G2526" s="2">
        <v>0</v>
      </c>
      <c r="H2526" s="2">
        <v>1740742.92</v>
      </c>
    </row>
    <row r="2527" spans="1:8" hidden="1" x14ac:dyDescent="0.2">
      <c r="A2527" s="3">
        <v>42613</v>
      </c>
      <c r="B2527" t="s">
        <v>221</v>
      </c>
      <c r="C2527">
        <v>17</v>
      </c>
      <c r="E2527" t="s">
        <v>6</v>
      </c>
      <c r="F2527" t="s">
        <v>5</v>
      </c>
      <c r="G2527" s="2">
        <v>0</v>
      </c>
      <c r="H2527" s="2">
        <v>139300</v>
      </c>
    </row>
    <row r="2528" spans="1:8" hidden="1" x14ac:dyDescent="0.2">
      <c r="A2528" s="3">
        <v>42613</v>
      </c>
      <c r="B2528" t="s">
        <v>221</v>
      </c>
      <c r="C2528">
        <v>17</v>
      </c>
      <c r="E2528" t="s">
        <v>6</v>
      </c>
      <c r="F2528" t="s">
        <v>5</v>
      </c>
      <c r="G2528" s="2">
        <v>0</v>
      </c>
      <c r="H2528" s="2">
        <v>89339.739999999991</v>
      </c>
    </row>
    <row r="2529" spans="1:8" hidden="1" x14ac:dyDescent="0.2">
      <c r="A2529" s="3">
        <v>42613</v>
      </c>
      <c r="B2529" t="s">
        <v>221</v>
      </c>
      <c r="C2529">
        <v>17</v>
      </c>
      <c r="E2529" t="s">
        <v>6</v>
      </c>
      <c r="F2529" t="s">
        <v>5</v>
      </c>
      <c r="G2529" s="2">
        <v>0</v>
      </c>
      <c r="H2529" s="2">
        <v>12250</v>
      </c>
    </row>
    <row r="2530" spans="1:8" hidden="1" x14ac:dyDescent="0.2">
      <c r="A2530" s="3">
        <v>42613</v>
      </c>
      <c r="B2530" t="s">
        <v>221</v>
      </c>
      <c r="C2530">
        <v>17</v>
      </c>
      <c r="E2530" t="s">
        <v>6</v>
      </c>
      <c r="F2530" t="s">
        <v>5</v>
      </c>
      <c r="G2530" s="2">
        <v>0</v>
      </c>
      <c r="H2530" s="2">
        <v>5600</v>
      </c>
    </row>
    <row r="2531" spans="1:8" hidden="1" x14ac:dyDescent="0.2">
      <c r="A2531" s="3">
        <v>42613</v>
      </c>
      <c r="B2531" t="s">
        <v>221</v>
      </c>
      <c r="C2531">
        <v>17</v>
      </c>
      <c r="E2531" t="s">
        <v>6</v>
      </c>
      <c r="F2531" t="s">
        <v>5</v>
      </c>
      <c r="G2531" s="2">
        <v>0</v>
      </c>
      <c r="H2531" s="2">
        <v>280000</v>
      </c>
    </row>
    <row r="2532" spans="1:8" hidden="1" x14ac:dyDescent="0.2">
      <c r="A2532" s="3">
        <v>42613</v>
      </c>
      <c r="B2532" t="s">
        <v>221</v>
      </c>
      <c r="C2532">
        <v>17</v>
      </c>
      <c r="E2532" t="s">
        <v>6</v>
      </c>
      <c r="F2532" t="s">
        <v>5</v>
      </c>
      <c r="G2532" s="2">
        <v>0</v>
      </c>
      <c r="H2532" s="2">
        <v>5600</v>
      </c>
    </row>
    <row r="2533" spans="1:8" hidden="1" x14ac:dyDescent="0.2">
      <c r="A2533" s="3">
        <v>42613</v>
      </c>
      <c r="B2533" t="s">
        <v>221</v>
      </c>
      <c r="C2533">
        <v>17</v>
      </c>
      <c r="E2533" t="s">
        <v>6</v>
      </c>
      <c r="F2533" t="s">
        <v>5</v>
      </c>
      <c r="G2533" s="2">
        <v>11200</v>
      </c>
      <c r="H2533" s="2">
        <v>0</v>
      </c>
    </row>
    <row r="2534" spans="1:8" hidden="1" x14ac:dyDescent="0.2">
      <c r="A2534" s="3">
        <v>42613</v>
      </c>
      <c r="B2534" t="s">
        <v>221</v>
      </c>
      <c r="C2534">
        <v>17</v>
      </c>
      <c r="E2534" t="s">
        <v>94</v>
      </c>
      <c r="F2534" s="4" t="s">
        <v>328</v>
      </c>
      <c r="G2534" s="2">
        <v>0</v>
      </c>
      <c r="H2534" s="2">
        <v>11200</v>
      </c>
    </row>
    <row r="2535" spans="1:8" hidden="1" x14ac:dyDescent="0.2">
      <c r="A2535" s="3">
        <v>42613</v>
      </c>
      <c r="B2535" t="s">
        <v>221</v>
      </c>
      <c r="C2535">
        <v>18</v>
      </c>
      <c r="E2535" t="s">
        <v>110</v>
      </c>
      <c r="F2535" s="4" t="s">
        <v>330</v>
      </c>
      <c r="G2535" s="2">
        <v>205693.39</v>
      </c>
      <c r="H2535" s="2">
        <v>0</v>
      </c>
    </row>
    <row r="2536" spans="1:8" hidden="1" x14ac:dyDescent="0.2">
      <c r="A2536" s="3">
        <v>42613</v>
      </c>
      <c r="B2536" t="s">
        <v>221</v>
      </c>
      <c r="C2536">
        <v>18</v>
      </c>
      <c r="E2536" t="s">
        <v>6</v>
      </c>
      <c r="F2536" t="s">
        <v>5</v>
      </c>
      <c r="G2536" s="2">
        <v>0</v>
      </c>
      <c r="H2536" s="2">
        <v>205693.39</v>
      </c>
    </row>
    <row r="2537" spans="1:8" hidden="1" x14ac:dyDescent="0.2">
      <c r="A2537" s="3">
        <v>42613</v>
      </c>
      <c r="B2537" t="s">
        <v>221</v>
      </c>
      <c r="C2537">
        <v>19</v>
      </c>
      <c r="E2537" t="s">
        <v>162</v>
      </c>
      <c r="F2537" s="4" t="s">
        <v>333</v>
      </c>
      <c r="G2537" s="2">
        <v>35000</v>
      </c>
      <c r="H2537" s="2">
        <v>0</v>
      </c>
    </row>
    <row r="2538" spans="1:8" hidden="1" x14ac:dyDescent="0.2">
      <c r="A2538" s="3">
        <v>42613</v>
      </c>
      <c r="B2538" t="s">
        <v>221</v>
      </c>
      <c r="C2538">
        <v>19</v>
      </c>
      <c r="E2538" t="s">
        <v>6</v>
      </c>
      <c r="F2538" t="s">
        <v>5</v>
      </c>
      <c r="G2538" s="2">
        <v>0</v>
      </c>
      <c r="H2538" s="2">
        <v>17500</v>
      </c>
    </row>
    <row r="2539" spans="1:8" hidden="1" x14ac:dyDescent="0.2">
      <c r="A2539" s="3">
        <v>42613</v>
      </c>
      <c r="B2539" t="s">
        <v>221</v>
      </c>
      <c r="C2539">
        <v>19</v>
      </c>
      <c r="E2539" t="s">
        <v>6</v>
      </c>
      <c r="F2539" t="s">
        <v>5</v>
      </c>
      <c r="G2539" s="2">
        <v>0</v>
      </c>
      <c r="H2539" s="2">
        <v>17500</v>
      </c>
    </row>
    <row r="2540" spans="1:8" hidden="1" x14ac:dyDescent="0.2">
      <c r="A2540" s="3">
        <v>42613</v>
      </c>
      <c r="B2540" t="s">
        <v>221</v>
      </c>
      <c r="C2540">
        <v>20</v>
      </c>
      <c r="E2540" t="s">
        <v>182</v>
      </c>
      <c r="F2540" s="4" t="s">
        <v>333</v>
      </c>
      <c r="G2540" s="2">
        <v>47355</v>
      </c>
      <c r="H2540" s="2">
        <v>0</v>
      </c>
    </row>
    <row r="2541" spans="1:8" hidden="1" x14ac:dyDescent="0.2">
      <c r="A2541" s="3">
        <v>42613</v>
      </c>
      <c r="B2541" t="s">
        <v>221</v>
      </c>
      <c r="C2541">
        <v>20</v>
      </c>
      <c r="E2541" t="s">
        <v>6</v>
      </c>
      <c r="F2541" t="s">
        <v>5</v>
      </c>
      <c r="G2541" s="2">
        <v>0</v>
      </c>
      <c r="H2541" s="2">
        <v>47355</v>
      </c>
    </row>
    <row r="2542" spans="1:8" hidden="1" x14ac:dyDescent="0.2">
      <c r="A2542" s="3">
        <v>42613</v>
      </c>
      <c r="B2542" t="s">
        <v>221</v>
      </c>
      <c r="C2542">
        <v>21</v>
      </c>
      <c r="E2542" t="s">
        <v>50</v>
      </c>
      <c r="F2542" t="s">
        <v>47</v>
      </c>
      <c r="G2542" s="2">
        <v>46557</v>
      </c>
      <c r="H2542" s="2">
        <v>0</v>
      </c>
    </row>
    <row r="2543" spans="1:8" hidden="1" x14ac:dyDescent="0.2">
      <c r="A2543" s="3">
        <v>42613</v>
      </c>
      <c r="B2543" t="s">
        <v>221</v>
      </c>
      <c r="C2543">
        <v>21</v>
      </c>
      <c r="E2543" t="s">
        <v>168</v>
      </c>
      <c r="F2543" s="4" t="s">
        <v>333</v>
      </c>
      <c r="G2543" s="2">
        <v>35875</v>
      </c>
      <c r="H2543" s="2">
        <v>0</v>
      </c>
    </row>
    <row r="2544" spans="1:8" hidden="1" x14ac:dyDescent="0.2">
      <c r="A2544" s="3">
        <v>42613</v>
      </c>
      <c r="B2544" t="s">
        <v>221</v>
      </c>
      <c r="C2544">
        <v>21</v>
      </c>
      <c r="E2544" t="s">
        <v>199</v>
      </c>
      <c r="F2544" t="s">
        <v>193</v>
      </c>
      <c r="G2544" s="2">
        <v>8232</v>
      </c>
      <c r="H2544" s="2">
        <v>0</v>
      </c>
    </row>
    <row r="2545" spans="1:8" hidden="1" x14ac:dyDescent="0.2">
      <c r="A2545" s="3">
        <v>42613</v>
      </c>
      <c r="B2545" t="s">
        <v>221</v>
      </c>
      <c r="C2545">
        <v>21</v>
      </c>
      <c r="E2545" t="s">
        <v>6</v>
      </c>
      <c r="F2545" t="s">
        <v>5</v>
      </c>
      <c r="G2545" s="2">
        <v>0</v>
      </c>
      <c r="H2545" s="2">
        <v>90664</v>
      </c>
    </row>
    <row r="2546" spans="1:8" hidden="1" x14ac:dyDescent="0.2">
      <c r="A2546" s="3">
        <v>42613</v>
      </c>
      <c r="B2546" t="s">
        <v>221</v>
      </c>
      <c r="C2546">
        <v>22</v>
      </c>
      <c r="E2546" t="s">
        <v>182</v>
      </c>
      <c r="F2546" s="4" t="s">
        <v>333</v>
      </c>
      <c r="G2546" s="2">
        <v>3254.72</v>
      </c>
      <c r="H2546" s="2">
        <v>0</v>
      </c>
    </row>
    <row r="2547" spans="1:8" hidden="1" x14ac:dyDescent="0.2">
      <c r="A2547" s="3">
        <v>42613</v>
      </c>
      <c r="B2547" t="s">
        <v>221</v>
      </c>
      <c r="C2547">
        <v>22</v>
      </c>
      <c r="E2547" t="s">
        <v>162</v>
      </c>
      <c r="F2547" s="4" t="s">
        <v>333</v>
      </c>
      <c r="G2547" s="2">
        <v>14000</v>
      </c>
      <c r="H2547" s="2">
        <v>0</v>
      </c>
    </row>
    <row r="2548" spans="1:8" hidden="1" x14ac:dyDescent="0.2">
      <c r="A2548" s="3">
        <v>42613</v>
      </c>
      <c r="B2548" t="s">
        <v>221</v>
      </c>
      <c r="C2548">
        <v>22</v>
      </c>
      <c r="E2548" t="s">
        <v>154</v>
      </c>
      <c r="F2548" s="4" t="s">
        <v>333</v>
      </c>
      <c r="G2548" s="2">
        <v>278.59999999999997</v>
      </c>
      <c r="H2548" s="2">
        <v>0</v>
      </c>
    </row>
    <row r="2549" spans="1:8" hidden="1" x14ac:dyDescent="0.2">
      <c r="A2549" s="3">
        <v>42613</v>
      </c>
      <c r="B2549" t="s">
        <v>221</v>
      </c>
      <c r="C2549">
        <v>22</v>
      </c>
      <c r="E2549" t="s">
        <v>184</v>
      </c>
      <c r="F2549" s="4" t="s">
        <v>333</v>
      </c>
      <c r="G2549" s="2">
        <v>4760</v>
      </c>
      <c r="H2549" s="2">
        <v>0</v>
      </c>
    </row>
    <row r="2550" spans="1:8" hidden="1" x14ac:dyDescent="0.2">
      <c r="A2550" s="3">
        <v>42613</v>
      </c>
      <c r="B2550" t="s">
        <v>221</v>
      </c>
      <c r="C2550">
        <v>22</v>
      </c>
      <c r="E2550" t="s">
        <v>180</v>
      </c>
      <c r="F2550" s="4" t="s">
        <v>333</v>
      </c>
      <c r="G2550" s="2">
        <v>1183</v>
      </c>
      <c r="H2550" s="2">
        <v>0</v>
      </c>
    </row>
    <row r="2551" spans="1:8" hidden="1" x14ac:dyDescent="0.2">
      <c r="A2551" s="3">
        <v>42613</v>
      </c>
      <c r="B2551" t="s">
        <v>221</v>
      </c>
      <c r="C2551">
        <v>22</v>
      </c>
      <c r="E2551" t="s">
        <v>180</v>
      </c>
      <c r="F2551" s="4" t="s">
        <v>333</v>
      </c>
      <c r="G2551" s="2">
        <v>12259.38</v>
      </c>
      <c r="H2551" s="2">
        <v>0</v>
      </c>
    </row>
    <row r="2552" spans="1:8" hidden="1" x14ac:dyDescent="0.2">
      <c r="A2552" s="3">
        <v>42613</v>
      </c>
      <c r="B2552" t="s">
        <v>221</v>
      </c>
      <c r="C2552">
        <v>22</v>
      </c>
      <c r="E2552" t="s">
        <v>180</v>
      </c>
      <c r="F2552" s="4" t="s">
        <v>333</v>
      </c>
      <c r="G2552" s="2">
        <v>8666.35</v>
      </c>
      <c r="H2552" s="2">
        <v>0</v>
      </c>
    </row>
    <row r="2553" spans="1:8" hidden="1" x14ac:dyDescent="0.2">
      <c r="A2553" s="3">
        <v>42613</v>
      </c>
      <c r="B2553" t="s">
        <v>221</v>
      </c>
      <c r="C2553">
        <v>22</v>
      </c>
      <c r="E2553" t="s">
        <v>100</v>
      </c>
      <c r="F2553" s="4" t="s">
        <v>330</v>
      </c>
      <c r="G2553" s="2">
        <v>1126.6499999999999</v>
      </c>
      <c r="H2553" s="2">
        <v>0</v>
      </c>
    </row>
    <row r="2554" spans="1:8" hidden="1" x14ac:dyDescent="0.2">
      <c r="A2554" s="3">
        <v>42613</v>
      </c>
      <c r="B2554" t="s">
        <v>221</v>
      </c>
      <c r="C2554">
        <v>22</v>
      </c>
      <c r="E2554" t="s">
        <v>154</v>
      </c>
      <c r="F2554" s="4" t="s">
        <v>333</v>
      </c>
      <c r="G2554" s="2">
        <v>1946</v>
      </c>
      <c r="H2554" s="2">
        <v>0</v>
      </c>
    </row>
    <row r="2555" spans="1:8" hidden="1" x14ac:dyDescent="0.2">
      <c r="A2555" s="3">
        <v>42613</v>
      </c>
      <c r="B2555" t="s">
        <v>221</v>
      </c>
      <c r="C2555">
        <v>22</v>
      </c>
      <c r="E2555" t="s">
        <v>180</v>
      </c>
      <c r="F2555" s="4" t="s">
        <v>333</v>
      </c>
      <c r="G2555" s="2">
        <v>7665</v>
      </c>
      <c r="H2555" s="2">
        <v>0</v>
      </c>
    </row>
    <row r="2556" spans="1:8" hidden="1" x14ac:dyDescent="0.2">
      <c r="A2556" s="3">
        <v>42613</v>
      </c>
      <c r="B2556" t="s">
        <v>221</v>
      </c>
      <c r="C2556">
        <v>22</v>
      </c>
      <c r="E2556" t="s">
        <v>154</v>
      </c>
      <c r="F2556" s="4" t="s">
        <v>333</v>
      </c>
      <c r="G2556" s="2">
        <v>112</v>
      </c>
      <c r="H2556" s="2">
        <v>0</v>
      </c>
    </row>
    <row r="2557" spans="1:8" hidden="1" x14ac:dyDescent="0.2">
      <c r="A2557" s="3">
        <v>42613</v>
      </c>
      <c r="B2557" t="s">
        <v>221</v>
      </c>
      <c r="C2557">
        <v>22</v>
      </c>
      <c r="E2557" t="s">
        <v>180</v>
      </c>
      <c r="F2557" s="4" t="s">
        <v>333</v>
      </c>
      <c r="G2557" s="2">
        <v>34300</v>
      </c>
      <c r="H2557" s="2">
        <v>0</v>
      </c>
    </row>
    <row r="2558" spans="1:8" hidden="1" x14ac:dyDescent="0.2">
      <c r="A2558" s="3">
        <v>42613</v>
      </c>
      <c r="B2558" t="s">
        <v>221</v>
      </c>
      <c r="C2558">
        <v>22</v>
      </c>
      <c r="E2558" t="s">
        <v>182</v>
      </c>
      <c r="F2558" s="4" t="s">
        <v>333</v>
      </c>
      <c r="G2558" s="2">
        <v>3395</v>
      </c>
      <c r="H2558" s="2">
        <v>0</v>
      </c>
    </row>
    <row r="2559" spans="1:8" hidden="1" x14ac:dyDescent="0.2">
      <c r="A2559" s="3">
        <v>42613</v>
      </c>
      <c r="B2559" t="s">
        <v>221</v>
      </c>
      <c r="C2559">
        <v>22</v>
      </c>
      <c r="E2559" t="s">
        <v>182</v>
      </c>
      <c r="F2559" s="4" t="s">
        <v>333</v>
      </c>
      <c r="G2559" s="2">
        <v>6825</v>
      </c>
      <c r="H2559" s="2">
        <v>0</v>
      </c>
    </row>
    <row r="2560" spans="1:8" hidden="1" x14ac:dyDescent="0.2">
      <c r="A2560" s="3">
        <v>42613</v>
      </c>
      <c r="B2560" t="s">
        <v>221</v>
      </c>
      <c r="C2560">
        <v>22</v>
      </c>
      <c r="E2560" t="s">
        <v>154</v>
      </c>
      <c r="F2560" s="4" t="s">
        <v>333</v>
      </c>
      <c r="G2560" s="2">
        <v>7140</v>
      </c>
      <c r="H2560" s="2">
        <v>0</v>
      </c>
    </row>
    <row r="2561" spans="1:8" hidden="1" x14ac:dyDescent="0.2">
      <c r="A2561" s="3">
        <v>42613</v>
      </c>
      <c r="B2561" t="s">
        <v>221</v>
      </c>
      <c r="C2561">
        <v>22</v>
      </c>
      <c r="E2561" t="s">
        <v>154</v>
      </c>
      <c r="F2561" s="4" t="s">
        <v>333</v>
      </c>
      <c r="G2561" s="2">
        <v>938</v>
      </c>
      <c r="H2561" s="2">
        <v>0</v>
      </c>
    </row>
    <row r="2562" spans="1:8" hidden="1" x14ac:dyDescent="0.2">
      <c r="A2562" s="3">
        <v>42613</v>
      </c>
      <c r="B2562" t="s">
        <v>221</v>
      </c>
      <c r="C2562">
        <v>22</v>
      </c>
      <c r="E2562" t="s">
        <v>194</v>
      </c>
      <c r="F2562" t="s">
        <v>193</v>
      </c>
      <c r="G2562" s="2">
        <v>1278.1300000000001</v>
      </c>
      <c r="H2562" s="2">
        <v>0</v>
      </c>
    </row>
    <row r="2563" spans="1:8" hidden="1" x14ac:dyDescent="0.2">
      <c r="A2563" s="3">
        <v>42613</v>
      </c>
      <c r="B2563" t="s">
        <v>221</v>
      </c>
      <c r="C2563">
        <v>22</v>
      </c>
      <c r="E2563" t="s">
        <v>174</v>
      </c>
      <c r="F2563" s="4" t="s">
        <v>333</v>
      </c>
      <c r="G2563" s="2">
        <v>21804.3</v>
      </c>
      <c r="H2563" s="2">
        <v>0</v>
      </c>
    </row>
    <row r="2564" spans="1:8" hidden="1" x14ac:dyDescent="0.2">
      <c r="A2564" s="3">
        <v>42613</v>
      </c>
      <c r="B2564" t="s">
        <v>221</v>
      </c>
      <c r="C2564">
        <v>22</v>
      </c>
      <c r="E2564" t="s">
        <v>174</v>
      </c>
      <c r="F2564" s="4" t="s">
        <v>333</v>
      </c>
      <c r="G2564" s="2">
        <v>3146.5</v>
      </c>
      <c r="H2564" s="2">
        <v>0</v>
      </c>
    </row>
    <row r="2565" spans="1:8" hidden="1" x14ac:dyDescent="0.2">
      <c r="A2565" s="3">
        <v>42613</v>
      </c>
      <c r="B2565" t="s">
        <v>221</v>
      </c>
      <c r="C2565">
        <v>22</v>
      </c>
      <c r="E2565" t="s">
        <v>194</v>
      </c>
      <c r="F2565" t="s">
        <v>193</v>
      </c>
      <c r="G2565" s="2">
        <v>2373</v>
      </c>
      <c r="H2565" s="2">
        <v>0</v>
      </c>
    </row>
    <row r="2566" spans="1:8" hidden="1" x14ac:dyDescent="0.2">
      <c r="A2566" s="3">
        <v>42613</v>
      </c>
      <c r="B2566" t="s">
        <v>221</v>
      </c>
      <c r="C2566">
        <v>22</v>
      </c>
      <c r="E2566" t="s">
        <v>194</v>
      </c>
      <c r="F2566" t="s">
        <v>193</v>
      </c>
      <c r="G2566" s="2">
        <v>2133.6</v>
      </c>
      <c r="H2566" s="2">
        <v>0</v>
      </c>
    </row>
    <row r="2567" spans="1:8" hidden="1" x14ac:dyDescent="0.2">
      <c r="A2567" s="3">
        <v>42613</v>
      </c>
      <c r="B2567" t="s">
        <v>221</v>
      </c>
      <c r="C2567">
        <v>22</v>
      </c>
      <c r="E2567" t="s">
        <v>174</v>
      </c>
      <c r="F2567" s="4" t="s">
        <v>333</v>
      </c>
      <c r="G2567" s="2">
        <v>4144.7</v>
      </c>
      <c r="H2567" s="2">
        <v>0</v>
      </c>
    </row>
    <row r="2568" spans="1:8" hidden="1" x14ac:dyDescent="0.2">
      <c r="A2568" s="3">
        <v>42613</v>
      </c>
      <c r="B2568" t="s">
        <v>221</v>
      </c>
      <c r="C2568">
        <v>22</v>
      </c>
      <c r="E2568" t="s">
        <v>56</v>
      </c>
      <c r="F2568" t="s">
        <v>47</v>
      </c>
      <c r="G2568" s="2">
        <v>1057</v>
      </c>
      <c r="H2568" s="2">
        <v>0</v>
      </c>
    </row>
    <row r="2569" spans="1:8" hidden="1" x14ac:dyDescent="0.2">
      <c r="A2569" s="3">
        <v>42613</v>
      </c>
      <c r="B2569" t="s">
        <v>221</v>
      </c>
      <c r="C2569">
        <v>22</v>
      </c>
      <c r="E2569" t="s">
        <v>6</v>
      </c>
      <c r="F2569" t="s">
        <v>5</v>
      </c>
      <c r="G2569" s="2">
        <v>0</v>
      </c>
      <c r="H2569" s="2">
        <v>143786.93000000002</v>
      </c>
    </row>
    <row r="2570" spans="1:8" hidden="1" x14ac:dyDescent="0.2">
      <c r="A2570" s="3">
        <v>42613</v>
      </c>
      <c r="B2570" t="s">
        <v>221</v>
      </c>
      <c r="C2570">
        <v>23</v>
      </c>
      <c r="E2570" t="s">
        <v>194</v>
      </c>
      <c r="F2570" t="s">
        <v>193</v>
      </c>
      <c r="G2570" s="2">
        <v>1792</v>
      </c>
      <c r="H2570" s="2">
        <v>0</v>
      </c>
    </row>
    <row r="2571" spans="1:8" hidden="1" x14ac:dyDescent="0.2">
      <c r="A2571" s="3">
        <v>42613</v>
      </c>
      <c r="B2571" t="s">
        <v>221</v>
      </c>
      <c r="C2571">
        <v>23</v>
      </c>
      <c r="E2571" t="s">
        <v>170</v>
      </c>
      <c r="F2571" s="4" t="s">
        <v>333</v>
      </c>
      <c r="G2571" s="2">
        <v>5040</v>
      </c>
      <c r="H2571" s="2">
        <v>0</v>
      </c>
    </row>
    <row r="2572" spans="1:8" hidden="1" x14ac:dyDescent="0.2">
      <c r="A2572" s="3">
        <v>42613</v>
      </c>
      <c r="B2572" t="s">
        <v>221</v>
      </c>
      <c r="C2572">
        <v>23</v>
      </c>
      <c r="E2572" t="s">
        <v>154</v>
      </c>
      <c r="F2572" s="4" t="s">
        <v>333</v>
      </c>
      <c r="G2572" s="2">
        <v>138.6</v>
      </c>
      <c r="H2572" s="2">
        <v>0</v>
      </c>
    </row>
    <row r="2573" spans="1:8" hidden="1" x14ac:dyDescent="0.2">
      <c r="A2573" s="3">
        <v>42613</v>
      </c>
      <c r="B2573" t="s">
        <v>221</v>
      </c>
      <c r="C2573">
        <v>23</v>
      </c>
      <c r="E2573" t="s">
        <v>58</v>
      </c>
      <c r="F2573" t="s">
        <v>59</v>
      </c>
      <c r="G2573" s="2">
        <v>69.3</v>
      </c>
      <c r="H2573" s="2">
        <v>0</v>
      </c>
    </row>
    <row r="2574" spans="1:8" hidden="1" x14ac:dyDescent="0.2">
      <c r="A2574" s="3">
        <v>42613</v>
      </c>
      <c r="B2574" t="s">
        <v>221</v>
      </c>
      <c r="C2574">
        <v>23</v>
      </c>
      <c r="E2574" t="s">
        <v>58</v>
      </c>
      <c r="F2574" t="s">
        <v>59</v>
      </c>
      <c r="G2574" s="2">
        <v>55.300000000000004</v>
      </c>
      <c r="H2574" s="2">
        <v>0</v>
      </c>
    </row>
    <row r="2575" spans="1:8" hidden="1" x14ac:dyDescent="0.2">
      <c r="A2575" s="3">
        <v>42613</v>
      </c>
      <c r="B2575" t="s">
        <v>221</v>
      </c>
      <c r="C2575">
        <v>23</v>
      </c>
      <c r="E2575" t="s">
        <v>58</v>
      </c>
      <c r="F2575" t="s">
        <v>59</v>
      </c>
      <c r="G2575" s="2">
        <v>279.3</v>
      </c>
      <c r="H2575" s="2">
        <v>0</v>
      </c>
    </row>
    <row r="2576" spans="1:8" hidden="1" x14ac:dyDescent="0.2">
      <c r="A2576" s="3">
        <v>42613</v>
      </c>
      <c r="B2576" t="s">
        <v>221</v>
      </c>
      <c r="C2576">
        <v>23</v>
      </c>
      <c r="E2576" t="s">
        <v>184</v>
      </c>
      <c r="F2576" s="4" t="s">
        <v>333</v>
      </c>
      <c r="G2576" s="2">
        <v>2646</v>
      </c>
      <c r="H2576" s="2">
        <v>0</v>
      </c>
    </row>
    <row r="2577" spans="1:8" hidden="1" x14ac:dyDescent="0.2">
      <c r="A2577" s="3">
        <v>42613</v>
      </c>
      <c r="B2577" t="s">
        <v>221</v>
      </c>
      <c r="C2577">
        <v>23</v>
      </c>
      <c r="E2577" t="s">
        <v>184</v>
      </c>
      <c r="F2577" s="4" t="s">
        <v>333</v>
      </c>
      <c r="G2577" s="2">
        <v>1106</v>
      </c>
      <c r="H2577" s="2">
        <v>0</v>
      </c>
    </row>
    <row r="2578" spans="1:8" hidden="1" x14ac:dyDescent="0.2">
      <c r="A2578" s="3">
        <v>42613</v>
      </c>
      <c r="B2578" t="s">
        <v>221</v>
      </c>
      <c r="C2578">
        <v>23</v>
      </c>
      <c r="E2578" t="s">
        <v>154</v>
      </c>
      <c r="F2578" s="4" t="s">
        <v>333</v>
      </c>
      <c r="G2578" s="2">
        <v>278.59999999999997</v>
      </c>
      <c r="H2578" s="2">
        <v>0</v>
      </c>
    </row>
    <row r="2579" spans="1:8" hidden="1" x14ac:dyDescent="0.2">
      <c r="A2579" s="3">
        <v>42613</v>
      </c>
      <c r="B2579" t="s">
        <v>221</v>
      </c>
      <c r="C2579">
        <v>23</v>
      </c>
      <c r="E2579" t="s">
        <v>201</v>
      </c>
      <c r="F2579" t="s">
        <v>193</v>
      </c>
      <c r="G2579" s="2">
        <v>1689.8</v>
      </c>
      <c r="H2579" s="2">
        <v>0</v>
      </c>
    </row>
    <row r="2580" spans="1:8" hidden="1" x14ac:dyDescent="0.2">
      <c r="A2580" s="3">
        <v>42613</v>
      </c>
      <c r="B2580" t="s">
        <v>221</v>
      </c>
      <c r="C2580">
        <v>23</v>
      </c>
      <c r="E2580" t="s">
        <v>201</v>
      </c>
      <c r="F2580" t="s">
        <v>193</v>
      </c>
      <c r="G2580" s="2">
        <v>57.399999999999991</v>
      </c>
      <c r="H2580" s="2">
        <v>0</v>
      </c>
    </row>
    <row r="2581" spans="1:8" hidden="1" x14ac:dyDescent="0.2">
      <c r="A2581" s="3">
        <v>42613</v>
      </c>
      <c r="B2581" t="s">
        <v>221</v>
      </c>
      <c r="C2581">
        <v>23</v>
      </c>
      <c r="E2581" t="s">
        <v>201</v>
      </c>
      <c r="F2581" t="s">
        <v>193</v>
      </c>
      <c r="G2581" s="2">
        <v>349.37</v>
      </c>
      <c r="H2581" s="2">
        <v>0</v>
      </c>
    </row>
    <row r="2582" spans="1:8" hidden="1" x14ac:dyDescent="0.2">
      <c r="A2582" s="3">
        <v>42613</v>
      </c>
      <c r="B2582" t="s">
        <v>221</v>
      </c>
      <c r="C2582">
        <v>23</v>
      </c>
      <c r="E2582" t="s">
        <v>194</v>
      </c>
      <c r="F2582" t="s">
        <v>193</v>
      </c>
      <c r="G2582" s="2">
        <v>385</v>
      </c>
      <c r="H2582" s="2">
        <v>0</v>
      </c>
    </row>
    <row r="2583" spans="1:8" hidden="1" x14ac:dyDescent="0.2">
      <c r="A2583" s="3">
        <v>42613</v>
      </c>
      <c r="B2583" t="s">
        <v>221</v>
      </c>
      <c r="C2583">
        <v>23</v>
      </c>
      <c r="E2583" t="s">
        <v>201</v>
      </c>
      <c r="F2583" t="s">
        <v>193</v>
      </c>
      <c r="G2583" s="2">
        <v>560</v>
      </c>
      <c r="H2583" s="2">
        <v>0</v>
      </c>
    </row>
    <row r="2584" spans="1:8" hidden="1" x14ac:dyDescent="0.2">
      <c r="A2584" s="3">
        <v>42613</v>
      </c>
      <c r="B2584" t="s">
        <v>221</v>
      </c>
      <c r="C2584">
        <v>23</v>
      </c>
      <c r="E2584" t="s">
        <v>194</v>
      </c>
      <c r="F2584" t="s">
        <v>193</v>
      </c>
      <c r="G2584" s="2">
        <v>140</v>
      </c>
      <c r="H2584" s="2">
        <v>0</v>
      </c>
    </row>
    <row r="2585" spans="1:8" hidden="1" x14ac:dyDescent="0.2">
      <c r="A2585" s="3">
        <v>42613</v>
      </c>
      <c r="B2585" t="s">
        <v>221</v>
      </c>
      <c r="C2585">
        <v>23</v>
      </c>
      <c r="E2585" t="s">
        <v>201</v>
      </c>
      <c r="F2585" t="s">
        <v>193</v>
      </c>
      <c r="G2585" s="2">
        <v>1435.3500000000001</v>
      </c>
      <c r="H2585" s="2">
        <v>0</v>
      </c>
    </row>
    <row r="2586" spans="1:8" hidden="1" x14ac:dyDescent="0.2">
      <c r="A2586" s="3">
        <v>42613</v>
      </c>
      <c r="B2586" t="s">
        <v>221</v>
      </c>
      <c r="C2586">
        <v>23</v>
      </c>
      <c r="E2586" t="s">
        <v>194</v>
      </c>
      <c r="F2586" t="s">
        <v>193</v>
      </c>
      <c r="G2586" s="2">
        <v>1729</v>
      </c>
      <c r="H2586" s="2">
        <v>0</v>
      </c>
    </row>
    <row r="2587" spans="1:8" hidden="1" x14ac:dyDescent="0.2">
      <c r="A2587" s="3">
        <v>42613</v>
      </c>
      <c r="B2587" t="s">
        <v>221</v>
      </c>
      <c r="C2587">
        <v>23</v>
      </c>
      <c r="E2587" t="s">
        <v>194</v>
      </c>
      <c r="F2587" t="s">
        <v>193</v>
      </c>
      <c r="G2587" s="2">
        <v>975.80000000000007</v>
      </c>
      <c r="H2587" s="2">
        <v>0</v>
      </c>
    </row>
    <row r="2588" spans="1:8" hidden="1" x14ac:dyDescent="0.2">
      <c r="A2588" s="3">
        <v>42613</v>
      </c>
      <c r="B2588" t="s">
        <v>221</v>
      </c>
      <c r="C2588">
        <v>23</v>
      </c>
      <c r="E2588" t="s">
        <v>201</v>
      </c>
      <c r="F2588" t="s">
        <v>193</v>
      </c>
      <c r="G2588" s="2">
        <v>1871.0300000000002</v>
      </c>
      <c r="H2588" s="2">
        <v>0</v>
      </c>
    </row>
    <row r="2589" spans="1:8" hidden="1" x14ac:dyDescent="0.2">
      <c r="A2589" s="3">
        <v>42613</v>
      </c>
      <c r="B2589" t="s">
        <v>221</v>
      </c>
      <c r="C2589">
        <v>23</v>
      </c>
      <c r="E2589" t="s">
        <v>201</v>
      </c>
      <c r="F2589" t="s">
        <v>193</v>
      </c>
      <c r="G2589" s="2">
        <v>6912.92</v>
      </c>
      <c r="H2589" s="2">
        <v>0</v>
      </c>
    </row>
    <row r="2590" spans="1:8" hidden="1" x14ac:dyDescent="0.2">
      <c r="A2590" s="3">
        <v>42613</v>
      </c>
      <c r="B2590" t="s">
        <v>221</v>
      </c>
      <c r="C2590">
        <v>23</v>
      </c>
      <c r="E2590" t="s">
        <v>172</v>
      </c>
      <c r="F2590" s="4" t="s">
        <v>333</v>
      </c>
      <c r="G2590" s="2">
        <v>3351.46</v>
      </c>
      <c r="H2590" s="2">
        <v>0</v>
      </c>
    </row>
    <row r="2591" spans="1:8" hidden="1" x14ac:dyDescent="0.2">
      <c r="A2591" s="3">
        <v>42613</v>
      </c>
      <c r="B2591" t="s">
        <v>221</v>
      </c>
      <c r="C2591">
        <v>23</v>
      </c>
      <c r="E2591" t="s">
        <v>201</v>
      </c>
      <c r="F2591" t="s">
        <v>193</v>
      </c>
      <c r="G2591" s="2">
        <v>11572.68</v>
      </c>
      <c r="H2591" s="2">
        <v>0</v>
      </c>
    </row>
    <row r="2592" spans="1:8" hidden="1" x14ac:dyDescent="0.2">
      <c r="A2592" s="3">
        <v>42613</v>
      </c>
      <c r="B2592" t="s">
        <v>221</v>
      </c>
      <c r="C2592">
        <v>23</v>
      </c>
      <c r="E2592" t="s">
        <v>201</v>
      </c>
      <c r="F2592" t="s">
        <v>193</v>
      </c>
      <c r="G2592" s="2">
        <v>6912.1500000000005</v>
      </c>
      <c r="H2592" s="2">
        <v>0</v>
      </c>
    </row>
    <row r="2593" spans="1:8" hidden="1" x14ac:dyDescent="0.2">
      <c r="A2593" s="3">
        <v>42613</v>
      </c>
      <c r="B2593" t="s">
        <v>221</v>
      </c>
      <c r="C2593">
        <v>23</v>
      </c>
      <c r="E2593" t="s">
        <v>194</v>
      </c>
      <c r="F2593" t="s">
        <v>193</v>
      </c>
      <c r="G2593" s="2">
        <v>161</v>
      </c>
      <c r="H2593" s="2">
        <v>0</v>
      </c>
    </row>
    <row r="2594" spans="1:8" hidden="1" x14ac:dyDescent="0.2">
      <c r="A2594" s="3">
        <v>42613</v>
      </c>
      <c r="B2594" t="s">
        <v>221</v>
      </c>
      <c r="C2594">
        <v>23</v>
      </c>
      <c r="E2594" t="s">
        <v>156</v>
      </c>
      <c r="F2594" s="4" t="s">
        <v>333</v>
      </c>
      <c r="G2594" s="2">
        <v>10815</v>
      </c>
      <c r="H2594" s="2">
        <v>0</v>
      </c>
    </row>
    <row r="2595" spans="1:8" hidden="1" x14ac:dyDescent="0.2">
      <c r="A2595" s="3">
        <v>42613</v>
      </c>
      <c r="B2595" t="s">
        <v>221</v>
      </c>
      <c r="C2595">
        <v>23</v>
      </c>
      <c r="E2595" t="s">
        <v>156</v>
      </c>
      <c r="F2595" s="4" t="s">
        <v>333</v>
      </c>
      <c r="G2595" s="2">
        <v>16125.899999999998</v>
      </c>
      <c r="H2595" s="2">
        <v>0</v>
      </c>
    </row>
    <row r="2596" spans="1:8" hidden="1" x14ac:dyDescent="0.2">
      <c r="A2596" s="3">
        <v>42613</v>
      </c>
      <c r="B2596" t="s">
        <v>221</v>
      </c>
      <c r="C2596">
        <v>23</v>
      </c>
      <c r="E2596" t="s">
        <v>162</v>
      </c>
      <c r="F2596" s="4" t="s">
        <v>333</v>
      </c>
      <c r="G2596" s="2">
        <v>11900</v>
      </c>
      <c r="H2596" s="2">
        <v>0</v>
      </c>
    </row>
    <row r="2597" spans="1:8" hidden="1" x14ac:dyDescent="0.2">
      <c r="A2597" s="3">
        <v>42613</v>
      </c>
      <c r="B2597" t="s">
        <v>221</v>
      </c>
      <c r="C2597">
        <v>23</v>
      </c>
      <c r="E2597" t="s">
        <v>184</v>
      </c>
      <c r="F2597" s="4" t="s">
        <v>333</v>
      </c>
      <c r="G2597" s="2">
        <v>23100</v>
      </c>
      <c r="H2597" s="2">
        <v>0</v>
      </c>
    </row>
    <row r="2598" spans="1:8" hidden="1" x14ac:dyDescent="0.2">
      <c r="A2598" s="3">
        <v>42613</v>
      </c>
      <c r="B2598" t="s">
        <v>221</v>
      </c>
      <c r="C2598">
        <v>23</v>
      </c>
      <c r="E2598" t="s">
        <v>170</v>
      </c>
      <c r="F2598" s="4" t="s">
        <v>333</v>
      </c>
      <c r="G2598" s="2">
        <v>54138</v>
      </c>
      <c r="H2598" s="2">
        <v>0</v>
      </c>
    </row>
    <row r="2599" spans="1:8" hidden="1" x14ac:dyDescent="0.2">
      <c r="A2599" s="3">
        <v>42613</v>
      </c>
      <c r="B2599" t="s">
        <v>221</v>
      </c>
      <c r="C2599">
        <v>23</v>
      </c>
      <c r="E2599" t="s">
        <v>184</v>
      </c>
      <c r="F2599" s="4" t="s">
        <v>333</v>
      </c>
      <c r="G2599" s="2">
        <v>833</v>
      </c>
      <c r="H2599" s="2">
        <v>0</v>
      </c>
    </row>
    <row r="2600" spans="1:8" hidden="1" x14ac:dyDescent="0.2">
      <c r="A2600" s="3">
        <v>42613</v>
      </c>
      <c r="B2600" t="s">
        <v>221</v>
      </c>
      <c r="C2600">
        <v>23</v>
      </c>
      <c r="E2600" t="s">
        <v>156</v>
      </c>
      <c r="F2600" s="4" t="s">
        <v>333</v>
      </c>
      <c r="G2600" s="2">
        <v>5093.2</v>
      </c>
      <c r="H2600" s="2">
        <v>0</v>
      </c>
    </row>
    <row r="2601" spans="1:8" hidden="1" x14ac:dyDescent="0.2">
      <c r="A2601" s="3">
        <v>42613</v>
      </c>
      <c r="B2601" t="s">
        <v>221</v>
      </c>
      <c r="C2601">
        <v>23</v>
      </c>
      <c r="E2601" t="s">
        <v>160</v>
      </c>
      <c r="F2601" s="4" t="s">
        <v>333</v>
      </c>
      <c r="G2601" s="2">
        <v>6300</v>
      </c>
      <c r="H2601" s="2">
        <v>0</v>
      </c>
    </row>
    <row r="2602" spans="1:8" hidden="1" x14ac:dyDescent="0.2">
      <c r="A2602" s="3">
        <v>42613</v>
      </c>
      <c r="B2602" t="s">
        <v>221</v>
      </c>
      <c r="C2602">
        <v>23</v>
      </c>
      <c r="E2602" t="s">
        <v>196</v>
      </c>
      <c r="F2602" t="s">
        <v>193</v>
      </c>
      <c r="G2602" s="2">
        <v>486.57000000000005</v>
      </c>
      <c r="H2602" s="2">
        <v>0</v>
      </c>
    </row>
    <row r="2603" spans="1:8" hidden="1" x14ac:dyDescent="0.2">
      <c r="A2603" s="3">
        <v>42613</v>
      </c>
      <c r="B2603" t="s">
        <v>221</v>
      </c>
      <c r="C2603">
        <v>23</v>
      </c>
      <c r="E2603" t="s">
        <v>58</v>
      </c>
      <c r="F2603" t="s">
        <v>59</v>
      </c>
      <c r="G2603" s="2">
        <v>213.99</v>
      </c>
      <c r="H2603" s="2">
        <v>0</v>
      </c>
    </row>
    <row r="2604" spans="1:8" hidden="1" x14ac:dyDescent="0.2">
      <c r="A2604" s="3">
        <v>42613</v>
      </c>
      <c r="B2604" t="s">
        <v>221</v>
      </c>
      <c r="C2604">
        <v>23</v>
      </c>
      <c r="E2604" t="s">
        <v>154</v>
      </c>
      <c r="F2604" s="4" t="s">
        <v>333</v>
      </c>
      <c r="G2604" s="2">
        <v>8951.6</v>
      </c>
      <c r="H2604" s="2">
        <v>0</v>
      </c>
    </row>
    <row r="2605" spans="1:8" hidden="1" x14ac:dyDescent="0.2">
      <c r="A2605" s="3">
        <v>42613</v>
      </c>
      <c r="B2605" t="s">
        <v>221</v>
      </c>
      <c r="C2605">
        <v>23</v>
      </c>
      <c r="E2605" t="s">
        <v>6</v>
      </c>
      <c r="F2605" t="s">
        <v>5</v>
      </c>
      <c r="G2605" s="2">
        <v>0</v>
      </c>
      <c r="H2605" s="2">
        <v>187465.31999999998</v>
      </c>
    </row>
    <row r="2606" spans="1:8" hidden="1" x14ac:dyDescent="0.2">
      <c r="A2606" s="3">
        <v>42613</v>
      </c>
      <c r="B2606" t="s">
        <v>221</v>
      </c>
      <c r="C2606">
        <v>24</v>
      </c>
      <c r="E2606" t="s">
        <v>206</v>
      </c>
      <c r="F2606" t="s">
        <v>205</v>
      </c>
      <c r="G2606" s="2">
        <v>630</v>
      </c>
      <c r="H2606" s="2">
        <v>0</v>
      </c>
    </row>
    <row r="2607" spans="1:8" hidden="1" x14ac:dyDescent="0.2">
      <c r="A2607" s="3">
        <v>42613</v>
      </c>
      <c r="B2607" t="s">
        <v>221</v>
      </c>
      <c r="C2607">
        <v>24</v>
      </c>
      <c r="E2607" t="s">
        <v>6</v>
      </c>
      <c r="F2607" t="s">
        <v>5</v>
      </c>
      <c r="G2607" s="2">
        <v>0</v>
      </c>
      <c r="H2607" s="2">
        <v>378</v>
      </c>
    </row>
    <row r="2608" spans="1:8" hidden="1" x14ac:dyDescent="0.2">
      <c r="A2608" s="3">
        <v>42613</v>
      </c>
      <c r="B2608" t="s">
        <v>221</v>
      </c>
      <c r="C2608">
        <v>24</v>
      </c>
      <c r="E2608" t="s">
        <v>6</v>
      </c>
      <c r="F2608" t="s">
        <v>5</v>
      </c>
      <c r="G2608" s="2">
        <v>0</v>
      </c>
      <c r="H2608" s="2">
        <v>252</v>
      </c>
    </row>
    <row r="2609" spans="1:8" hidden="1" x14ac:dyDescent="0.2">
      <c r="A2609" s="3">
        <v>42613</v>
      </c>
      <c r="B2609" t="s">
        <v>221</v>
      </c>
      <c r="C2609">
        <v>25</v>
      </c>
      <c r="E2609" t="s">
        <v>48</v>
      </c>
      <c r="F2609" t="s">
        <v>47</v>
      </c>
      <c r="G2609" s="2">
        <v>99212.05</v>
      </c>
      <c r="H2609" s="2">
        <v>0</v>
      </c>
    </row>
    <row r="2610" spans="1:8" hidden="1" x14ac:dyDescent="0.2">
      <c r="A2610" s="3">
        <v>42613</v>
      </c>
      <c r="B2610" t="s">
        <v>221</v>
      </c>
      <c r="C2610">
        <v>25</v>
      </c>
      <c r="E2610" t="s">
        <v>158</v>
      </c>
      <c r="F2610" s="4" t="s">
        <v>333</v>
      </c>
      <c r="G2610" s="2">
        <v>170252.04</v>
      </c>
      <c r="H2610" s="2">
        <v>0</v>
      </c>
    </row>
    <row r="2611" spans="1:8" hidden="1" x14ac:dyDescent="0.2">
      <c r="A2611" s="3">
        <v>42613</v>
      </c>
      <c r="B2611" t="s">
        <v>221</v>
      </c>
      <c r="C2611">
        <v>25</v>
      </c>
      <c r="E2611" t="s">
        <v>195</v>
      </c>
      <c r="F2611" t="s">
        <v>193</v>
      </c>
      <c r="G2611" s="2">
        <v>41724.200000000004</v>
      </c>
      <c r="H2611" s="2">
        <v>0</v>
      </c>
    </row>
    <row r="2612" spans="1:8" hidden="1" x14ac:dyDescent="0.2">
      <c r="A2612" s="3">
        <v>42613</v>
      </c>
      <c r="B2612" t="s">
        <v>221</v>
      </c>
      <c r="C2612">
        <v>25</v>
      </c>
      <c r="E2612" t="s">
        <v>6</v>
      </c>
      <c r="F2612" t="s">
        <v>5</v>
      </c>
      <c r="G2612" s="2">
        <v>0</v>
      </c>
      <c r="H2612" s="2">
        <v>311188.29000000004</v>
      </c>
    </row>
    <row r="2613" spans="1:8" hidden="1" x14ac:dyDescent="0.2">
      <c r="A2613" s="3">
        <v>42613</v>
      </c>
      <c r="B2613" t="s">
        <v>221</v>
      </c>
      <c r="C2613">
        <v>26</v>
      </c>
      <c r="E2613" t="s">
        <v>64</v>
      </c>
      <c r="F2613" t="s">
        <v>63</v>
      </c>
      <c r="G2613" s="2">
        <v>93953.510000000009</v>
      </c>
      <c r="H2613" s="2">
        <v>0</v>
      </c>
    </row>
    <row r="2614" spans="1:8" hidden="1" x14ac:dyDescent="0.2">
      <c r="A2614" s="3">
        <v>42613</v>
      </c>
      <c r="B2614" t="s">
        <v>221</v>
      </c>
      <c r="C2614">
        <v>26</v>
      </c>
      <c r="E2614" t="s">
        <v>6</v>
      </c>
      <c r="F2614" t="s">
        <v>5</v>
      </c>
      <c r="G2614" s="2">
        <v>0</v>
      </c>
      <c r="H2614" s="2">
        <v>93953.510000000009</v>
      </c>
    </row>
    <row r="2615" spans="1:8" hidden="1" x14ac:dyDescent="0.2">
      <c r="A2615" s="3">
        <v>42613</v>
      </c>
      <c r="B2615" t="s">
        <v>221</v>
      </c>
      <c r="C2615">
        <v>27</v>
      </c>
      <c r="E2615" t="s">
        <v>64</v>
      </c>
      <c r="F2615" t="s">
        <v>63</v>
      </c>
      <c r="G2615" s="2">
        <v>357945</v>
      </c>
      <c r="H2615" s="2">
        <v>0</v>
      </c>
    </row>
    <row r="2616" spans="1:8" hidden="1" x14ac:dyDescent="0.2">
      <c r="A2616" s="3">
        <v>42613</v>
      </c>
      <c r="B2616" t="s">
        <v>221</v>
      </c>
      <c r="C2616">
        <v>27</v>
      </c>
      <c r="E2616" t="s">
        <v>6</v>
      </c>
      <c r="F2616" t="s">
        <v>5</v>
      </c>
      <c r="G2616" s="2">
        <v>0</v>
      </c>
      <c r="H2616" s="2">
        <v>357945</v>
      </c>
    </row>
    <row r="2617" spans="1:8" hidden="1" x14ac:dyDescent="0.2">
      <c r="A2617" s="3">
        <v>42613</v>
      </c>
      <c r="B2617" t="s">
        <v>221</v>
      </c>
      <c r="C2617">
        <v>28</v>
      </c>
      <c r="E2617" t="s">
        <v>64</v>
      </c>
      <c r="F2617" t="s">
        <v>63</v>
      </c>
      <c r="G2617" s="2">
        <v>226891</v>
      </c>
      <c r="H2617" s="2">
        <v>0</v>
      </c>
    </row>
    <row r="2618" spans="1:8" hidden="1" x14ac:dyDescent="0.2">
      <c r="A2618" s="3">
        <v>42613</v>
      </c>
      <c r="B2618" t="s">
        <v>221</v>
      </c>
      <c r="C2618">
        <v>28</v>
      </c>
      <c r="E2618" t="s">
        <v>6</v>
      </c>
      <c r="F2618" t="s">
        <v>5</v>
      </c>
      <c r="G2618" s="2">
        <v>0</v>
      </c>
      <c r="H2618" s="2">
        <v>226891</v>
      </c>
    </row>
    <row r="2619" spans="1:8" hidden="1" x14ac:dyDescent="0.2">
      <c r="A2619" s="3">
        <v>42613</v>
      </c>
      <c r="B2619" t="s">
        <v>221</v>
      </c>
      <c r="C2619">
        <v>29</v>
      </c>
      <c r="E2619" t="s">
        <v>64</v>
      </c>
      <c r="F2619" t="s">
        <v>63</v>
      </c>
      <c r="G2619" s="2">
        <v>468216</v>
      </c>
      <c r="H2619" s="2">
        <v>0</v>
      </c>
    </row>
    <row r="2620" spans="1:8" hidden="1" x14ac:dyDescent="0.2">
      <c r="A2620" s="3">
        <v>42613</v>
      </c>
      <c r="B2620" t="s">
        <v>221</v>
      </c>
      <c r="C2620">
        <v>29</v>
      </c>
      <c r="E2620" t="s">
        <v>6</v>
      </c>
      <c r="F2620" t="s">
        <v>5</v>
      </c>
      <c r="G2620" s="2">
        <v>0</v>
      </c>
      <c r="H2620" s="2">
        <v>468216</v>
      </c>
    </row>
    <row r="2621" spans="1:8" hidden="1" x14ac:dyDescent="0.2">
      <c r="A2621" s="3">
        <v>42613</v>
      </c>
      <c r="B2621" t="s">
        <v>221</v>
      </c>
      <c r="C2621">
        <v>30</v>
      </c>
      <c r="E2621" t="s">
        <v>64</v>
      </c>
      <c r="F2621" t="s">
        <v>63</v>
      </c>
      <c r="G2621" s="2">
        <v>5075</v>
      </c>
      <c r="H2621" s="2">
        <v>0</v>
      </c>
    </row>
    <row r="2622" spans="1:8" hidden="1" x14ac:dyDescent="0.2">
      <c r="A2622" s="3">
        <v>42613</v>
      </c>
      <c r="B2622" t="s">
        <v>221</v>
      </c>
      <c r="C2622">
        <v>30</v>
      </c>
      <c r="E2622" t="s">
        <v>6</v>
      </c>
      <c r="F2622" t="s">
        <v>5</v>
      </c>
      <c r="G2622" s="2">
        <v>0</v>
      </c>
      <c r="H2622" s="2">
        <v>5075</v>
      </c>
    </row>
    <row r="2623" spans="1:8" hidden="1" x14ac:dyDescent="0.2">
      <c r="A2623" s="3">
        <v>42613</v>
      </c>
      <c r="B2623" t="s">
        <v>221</v>
      </c>
      <c r="C2623">
        <v>31</v>
      </c>
      <c r="E2623" t="s">
        <v>64</v>
      </c>
      <c r="F2623" t="s">
        <v>63</v>
      </c>
      <c r="G2623" s="2">
        <v>4200</v>
      </c>
      <c r="H2623" s="2">
        <v>0</v>
      </c>
    </row>
    <row r="2624" spans="1:8" hidden="1" x14ac:dyDescent="0.2">
      <c r="A2624" s="3">
        <v>42613</v>
      </c>
      <c r="B2624" t="s">
        <v>221</v>
      </c>
      <c r="C2624">
        <v>31</v>
      </c>
      <c r="E2624" t="s">
        <v>6</v>
      </c>
      <c r="F2624" t="s">
        <v>5</v>
      </c>
      <c r="G2624" s="2">
        <v>0</v>
      </c>
      <c r="H2624" s="2">
        <v>4200</v>
      </c>
    </row>
    <row r="2625" spans="1:8" hidden="1" x14ac:dyDescent="0.2">
      <c r="A2625" s="3">
        <v>42613</v>
      </c>
      <c r="B2625" t="s">
        <v>221</v>
      </c>
      <c r="C2625">
        <v>32</v>
      </c>
      <c r="E2625" t="s">
        <v>64</v>
      </c>
      <c r="F2625" t="s">
        <v>63</v>
      </c>
      <c r="G2625" s="2">
        <v>168329</v>
      </c>
      <c r="H2625" s="2">
        <v>0</v>
      </c>
    </row>
    <row r="2626" spans="1:8" hidden="1" x14ac:dyDescent="0.2">
      <c r="A2626" s="3">
        <v>42613</v>
      </c>
      <c r="B2626" t="s">
        <v>221</v>
      </c>
      <c r="C2626">
        <v>32</v>
      </c>
      <c r="E2626" t="s">
        <v>6</v>
      </c>
      <c r="F2626" t="s">
        <v>5</v>
      </c>
      <c r="G2626" s="2">
        <v>0</v>
      </c>
      <c r="H2626" s="2">
        <v>168329</v>
      </c>
    </row>
    <row r="2627" spans="1:8" hidden="1" x14ac:dyDescent="0.2">
      <c r="A2627" s="3">
        <v>42613</v>
      </c>
      <c r="B2627" t="s">
        <v>221</v>
      </c>
      <c r="C2627">
        <v>33</v>
      </c>
      <c r="E2627" t="s">
        <v>64</v>
      </c>
      <c r="F2627" t="s">
        <v>63</v>
      </c>
      <c r="G2627" s="2">
        <v>894579</v>
      </c>
      <c r="H2627" s="2">
        <v>0</v>
      </c>
    </row>
    <row r="2628" spans="1:8" hidden="1" x14ac:dyDescent="0.2">
      <c r="A2628" s="3">
        <v>42613</v>
      </c>
      <c r="B2628" t="s">
        <v>221</v>
      </c>
      <c r="C2628">
        <v>33</v>
      </c>
      <c r="E2628" t="s">
        <v>6</v>
      </c>
      <c r="F2628" t="s">
        <v>5</v>
      </c>
      <c r="G2628" s="2">
        <v>0</v>
      </c>
      <c r="H2628" s="2">
        <v>894579</v>
      </c>
    </row>
    <row r="2629" spans="1:8" hidden="1" x14ac:dyDescent="0.2">
      <c r="A2629" s="3">
        <v>42613</v>
      </c>
      <c r="B2629" t="s">
        <v>221</v>
      </c>
      <c r="C2629">
        <v>34</v>
      </c>
      <c r="E2629" t="s">
        <v>64</v>
      </c>
      <c r="F2629" t="s">
        <v>63</v>
      </c>
      <c r="G2629" s="2">
        <v>243796</v>
      </c>
      <c r="H2629" s="2">
        <v>0</v>
      </c>
    </row>
    <row r="2630" spans="1:8" hidden="1" x14ac:dyDescent="0.2">
      <c r="A2630" s="3">
        <v>42613</v>
      </c>
      <c r="B2630" t="s">
        <v>221</v>
      </c>
      <c r="C2630">
        <v>34</v>
      </c>
      <c r="E2630" t="s">
        <v>6</v>
      </c>
      <c r="F2630" t="s">
        <v>5</v>
      </c>
      <c r="G2630" s="2">
        <v>0</v>
      </c>
      <c r="H2630" s="2">
        <v>243796</v>
      </c>
    </row>
    <row r="2631" spans="1:8" hidden="1" x14ac:dyDescent="0.2">
      <c r="A2631" s="3">
        <v>42613</v>
      </c>
      <c r="B2631" t="s">
        <v>221</v>
      </c>
      <c r="C2631">
        <v>35</v>
      </c>
      <c r="E2631" t="s">
        <v>64</v>
      </c>
      <c r="F2631" t="s">
        <v>63</v>
      </c>
      <c r="G2631" s="2">
        <v>363559</v>
      </c>
      <c r="H2631" s="2">
        <v>0</v>
      </c>
    </row>
    <row r="2632" spans="1:8" hidden="1" x14ac:dyDescent="0.2">
      <c r="A2632" s="3">
        <v>42613</v>
      </c>
      <c r="B2632" t="s">
        <v>221</v>
      </c>
      <c r="C2632">
        <v>35</v>
      </c>
      <c r="E2632" t="s">
        <v>6</v>
      </c>
      <c r="F2632" t="s">
        <v>5</v>
      </c>
      <c r="G2632" s="2">
        <v>0</v>
      </c>
      <c r="H2632" s="2">
        <v>363559</v>
      </c>
    </row>
    <row r="2633" spans="1:8" hidden="1" x14ac:dyDescent="0.2">
      <c r="A2633" s="3">
        <v>42613</v>
      </c>
      <c r="B2633" t="s">
        <v>221</v>
      </c>
      <c r="C2633">
        <v>36</v>
      </c>
      <c r="E2633" t="s">
        <v>64</v>
      </c>
      <c r="F2633" t="s">
        <v>63</v>
      </c>
      <c r="G2633" s="2">
        <v>39473</v>
      </c>
      <c r="H2633" s="2">
        <v>0</v>
      </c>
    </row>
    <row r="2634" spans="1:8" hidden="1" x14ac:dyDescent="0.2">
      <c r="A2634" s="3">
        <v>42613</v>
      </c>
      <c r="B2634" t="s">
        <v>221</v>
      </c>
      <c r="C2634">
        <v>36</v>
      </c>
      <c r="E2634" t="s">
        <v>6</v>
      </c>
      <c r="F2634" t="s">
        <v>5</v>
      </c>
      <c r="G2634" s="2">
        <v>0</v>
      </c>
      <c r="H2634" s="2">
        <v>39473</v>
      </c>
    </row>
    <row r="2635" spans="1:8" hidden="1" x14ac:dyDescent="0.2">
      <c r="A2635" s="3">
        <v>42613</v>
      </c>
      <c r="B2635" t="s">
        <v>221</v>
      </c>
      <c r="C2635">
        <v>37</v>
      </c>
      <c r="E2635" t="s">
        <v>64</v>
      </c>
      <c r="F2635" t="s">
        <v>63</v>
      </c>
      <c r="G2635" s="2">
        <v>248479</v>
      </c>
      <c r="H2635" s="2">
        <v>0</v>
      </c>
    </row>
    <row r="2636" spans="1:8" hidden="1" x14ac:dyDescent="0.2">
      <c r="A2636" s="3">
        <v>42613</v>
      </c>
      <c r="B2636" t="s">
        <v>221</v>
      </c>
      <c r="C2636">
        <v>37</v>
      </c>
      <c r="E2636" t="s">
        <v>6</v>
      </c>
      <c r="F2636" t="s">
        <v>5</v>
      </c>
      <c r="G2636" s="2">
        <v>0</v>
      </c>
      <c r="H2636" s="2">
        <v>248479</v>
      </c>
    </row>
    <row r="2637" spans="1:8" hidden="1" x14ac:dyDescent="0.2">
      <c r="A2637" s="3">
        <v>42613</v>
      </c>
      <c r="B2637" t="s">
        <v>221</v>
      </c>
      <c r="C2637">
        <v>38</v>
      </c>
      <c r="E2637" t="s">
        <v>64</v>
      </c>
      <c r="F2637" t="s">
        <v>63</v>
      </c>
      <c r="G2637" s="2">
        <v>25287.5</v>
      </c>
      <c r="H2637" s="2">
        <v>0</v>
      </c>
    </row>
    <row r="2638" spans="1:8" hidden="1" x14ac:dyDescent="0.2">
      <c r="A2638" s="3">
        <v>42613</v>
      </c>
      <c r="B2638" t="s">
        <v>221</v>
      </c>
      <c r="C2638">
        <v>38</v>
      </c>
      <c r="E2638" t="s">
        <v>6</v>
      </c>
      <c r="F2638" t="s">
        <v>5</v>
      </c>
      <c r="G2638" s="2">
        <v>0</v>
      </c>
      <c r="H2638" s="2">
        <v>25287.5</v>
      </c>
    </row>
    <row r="2639" spans="1:8" hidden="1" x14ac:dyDescent="0.2">
      <c r="A2639" s="3">
        <v>42613</v>
      </c>
      <c r="B2639" t="s">
        <v>221</v>
      </c>
      <c r="C2639">
        <v>39</v>
      </c>
      <c r="E2639" t="s">
        <v>64</v>
      </c>
      <c r="F2639" t="s">
        <v>63</v>
      </c>
      <c r="G2639" s="2">
        <v>307097.07</v>
      </c>
      <c r="H2639" s="2">
        <v>0</v>
      </c>
    </row>
    <row r="2640" spans="1:8" hidden="1" x14ac:dyDescent="0.2">
      <c r="A2640" s="3">
        <v>42613</v>
      </c>
      <c r="B2640" t="s">
        <v>221</v>
      </c>
      <c r="C2640">
        <v>39</v>
      </c>
      <c r="E2640" t="s">
        <v>6</v>
      </c>
      <c r="F2640" t="s">
        <v>5</v>
      </c>
      <c r="G2640" s="2">
        <v>0</v>
      </c>
      <c r="H2640" s="2">
        <v>307097.07</v>
      </c>
    </row>
    <row r="2641" spans="1:8" hidden="1" x14ac:dyDescent="0.2">
      <c r="A2641" s="3">
        <v>42613</v>
      </c>
      <c r="B2641" t="s">
        <v>221</v>
      </c>
      <c r="C2641">
        <v>40</v>
      </c>
      <c r="E2641" t="s">
        <v>64</v>
      </c>
      <c r="F2641" t="s">
        <v>63</v>
      </c>
      <c r="G2641" s="2">
        <v>8305.5</v>
      </c>
      <c r="H2641" s="2">
        <v>0</v>
      </c>
    </row>
    <row r="2642" spans="1:8" hidden="1" x14ac:dyDescent="0.2">
      <c r="A2642" s="3">
        <v>42613</v>
      </c>
      <c r="B2642" t="s">
        <v>221</v>
      </c>
      <c r="C2642">
        <v>40</v>
      </c>
      <c r="E2642" t="s">
        <v>6</v>
      </c>
      <c r="F2642" t="s">
        <v>5</v>
      </c>
      <c r="G2642" s="2">
        <v>0</v>
      </c>
      <c r="H2642" s="2">
        <v>8305.5</v>
      </c>
    </row>
    <row r="2643" spans="1:8" hidden="1" x14ac:dyDescent="0.2">
      <c r="A2643" s="3">
        <v>42613</v>
      </c>
      <c r="B2643" t="s">
        <v>221</v>
      </c>
      <c r="C2643">
        <v>41</v>
      </c>
      <c r="E2643" t="s">
        <v>64</v>
      </c>
      <c r="F2643" t="s">
        <v>63</v>
      </c>
      <c r="G2643" s="2">
        <v>11004</v>
      </c>
      <c r="H2643" s="2">
        <v>0</v>
      </c>
    </row>
    <row r="2644" spans="1:8" hidden="1" x14ac:dyDescent="0.2">
      <c r="A2644" s="3">
        <v>42613</v>
      </c>
      <c r="B2644" t="s">
        <v>221</v>
      </c>
      <c r="C2644">
        <v>41</v>
      </c>
      <c r="E2644" t="s">
        <v>6</v>
      </c>
      <c r="F2644" t="s">
        <v>5</v>
      </c>
      <c r="G2644" s="2">
        <v>0</v>
      </c>
      <c r="H2644" s="2">
        <v>11004</v>
      </c>
    </row>
    <row r="2645" spans="1:8" hidden="1" x14ac:dyDescent="0.2">
      <c r="A2645" s="3">
        <v>42613</v>
      </c>
      <c r="B2645" t="s">
        <v>221</v>
      </c>
      <c r="C2645">
        <v>42</v>
      </c>
      <c r="E2645" t="s">
        <v>64</v>
      </c>
      <c r="F2645" t="s">
        <v>63</v>
      </c>
      <c r="G2645" s="2">
        <v>158186</v>
      </c>
      <c r="H2645" s="2">
        <v>0</v>
      </c>
    </row>
    <row r="2646" spans="1:8" hidden="1" x14ac:dyDescent="0.2">
      <c r="A2646" s="3">
        <v>42613</v>
      </c>
      <c r="B2646" t="s">
        <v>221</v>
      </c>
      <c r="C2646">
        <v>42</v>
      </c>
      <c r="E2646" t="s">
        <v>64</v>
      </c>
      <c r="F2646" t="s">
        <v>63</v>
      </c>
      <c r="G2646" s="2">
        <v>280000</v>
      </c>
      <c r="H2646" s="2">
        <v>0</v>
      </c>
    </row>
    <row r="2647" spans="1:8" hidden="1" x14ac:dyDescent="0.2">
      <c r="A2647" s="3">
        <v>42613</v>
      </c>
      <c r="B2647" t="s">
        <v>221</v>
      </c>
      <c r="C2647">
        <v>42</v>
      </c>
      <c r="E2647" t="s">
        <v>64</v>
      </c>
      <c r="F2647" t="s">
        <v>63</v>
      </c>
      <c r="G2647" s="2">
        <v>318941</v>
      </c>
      <c r="H2647" s="2">
        <v>0</v>
      </c>
    </row>
    <row r="2648" spans="1:8" hidden="1" x14ac:dyDescent="0.2">
      <c r="A2648" s="3">
        <v>42613</v>
      </c>
      <c r="B2648" t="s">
        <v>221</v>
      </c>
      <c r="C2648">
        <v>42</v>
      </c>
      <c r="E2648" t="s">
        <v>6</v>
      </c>
      <c r="F2648" t="s">
        <v>5</v>
      </c>
      <c r="G2648" s="2">
        <v>0</v>
      </c>
      <c r="H2648" s="2">
        <v>158186</v>
      </c>
    </row>
    <row r="2649" spans="1:8" hidden="1" x14ac:dyDescent="0.2">
      <c r="A2649" s="3">
        <v>42613</v>
      </c>
      <c r="B2649" t="s">
        <v>221</v>
      </c>
      <c r="C2649">
        <v>42</v>
      </c>
      <c r="E2649" t="s">
        <v>6</v>
      </c>
      <c r="F2649" t="s">
        <v>5</v>
      </c>
      <c r="G2649" s="2">
        <v>0</v>
      </c>
      <c r="H2649" s="2">
        <v>280000</v>
      </c>
    </row>
    <row r="2650" spans="1:8" hidden="1" x14ac:dyDescent="0.2">
      <c r="A2650" s="3">
        <v>42613</v>
      </c>
      <c r="B2650" t="s">
        <v>221</v>
      </c>
      <c r="C2650">
        <v>42</v>
      </c>
      <c r="E2650" t="s">
        <v>6</v>
      </c>
      <c r="F2650" t="s">
        <v>5</v>
      </c>
      <c r="G2650" s="2">
        <v>0</v>
      </c>
      <c r="H2650" s="2">
        <v>318941</v>
      </c>
    </row>
    <row r="2651" spans="1:8" hidden="1" x14ac:dyDescent="0.2">
      <c r="A2651" s="3">
        <v>42613</v>
      </c>
      <c r="B2651" t="s">
        <v>221</v>
      </c>
      <c r="C2651">
        <v>43</v>
      </c>
      <c r="E2651" t="s">
        <v>58</v>
      </c>
      <c r="F2651" t="s">
        <v>59</v>
      </c>
      <c r="G2651" s="2">
        <v>757127</v>
      </c>
      <c r="H2651" s="2">
        <v>0</v>
      </c>
    </row>
    <row r="2652" spans="1:8" hidden="1" x14ac:dyDescent="0.2">
      <c r="A2652" s="3">
        <v>42613</v>
      </c>
      <c r="B2652" t="s">
        <v>221</v>
      </c>
      <c r="C2652">
        <v>43</v>
      </c>
      <c r="E2652" t="s">
        <v>64</v>
      </c>
      <c r="F2652" t="s">
        <v>63</v>
      </c>
      <c r="G2652" s="2">
        <v>0</v>
      </c>
      <c r="H2652" s="2">
        <v>757127</v>
      </c>
    </row>
    <row r="2653" spans="1:8" hidden="1" x14ac:dyDescent="0.2">
      <c r="A2653" s="3">
        <v>42613</v>
      </c>
      <c r="B2653" t="s">
        <v>221</v>
      </c>
      <c r="C2653">
        <v>44</v>
      </c>
      <c r="E2653" t="s">
        <v>58</v>
      </c>
      <c r="F2653" t="s">
        <v>59</v>
      </c>
      <c r="G2653" s="2">
        <v>5075</v>
      </c>
      <c r="H2653" s="2">
        <v>0</v>
      </c>
    </row>
    <row r="2654" spans="1:8" hidden="1" x14ac:dyDescent="0.2">
      <c r="A2654" s="3">
        <v>42613</v>
      </c>
      <c r="B2654" t="s">
        <v>221</v>
      </c>
      <c r="C2654">
        <v>44</v>
      </c>
      <c r="E2654" t="s">
        <v>64</v>
      </c>
      <c r="F2654" t="s">
        <v>63</v>
      </c>
      <c r="G2654" s="2">
        <v>0</v>
      </c>
      <c r="H2654" s="2">
        <v>5075</v>
      </c>
    </row>
    <row r="2655" spans="1:8" hidden="1" x14ac:dyDescent="0.2">
      <c r="A2655" s="3">
        <v>42613</v>
      </c>
      <c r="B2655" t="s">
        <v>221</v>
      </c>
      <c r="C2655">
        <v>45</v>
      </c>
      <c r="E2655" t="s">
        <v>58</v>
      </c>
      <c r="F2655" t="s">
        <v>59</v>
      </c>
      <c r="G2655" s="2">
        <v>4200</v>
      </c>
      <c r="H2655" s="2">
        <v>0</v>
      </c>
    </row>
    <row r="2656" spans="1:8" hidden="1" x14ac:dyDescent="0.2">
      <c r="A2656" s="3">
        <v>42613</v>
      </c>
      <c r="B2656" t="s">
        <v>221</v>
      </c>
      <c r="C2656">
        <v>45</v>
      </c>
      <c r="E2656" t="s">
        <v>64</v>
      </c>
      <c r="F2656" t="s">
        <v>63</v>
      </c>
      <c r="G2656" s="2">
        <v>0</v>
      </c>
      <c r="H2656" s="2">
        <v>4200</v>
      </c>
    </row>
    <row r="2657" spans="1:8" hidden="1" x14ac:dyDescent="0.2">
      <c r="A2657" s="3">
        <v>42613</v>
      </c>
      <c r="B2657" t="s">
        <v>221</v>
      </c>
      <c r="C2657">
        <v>46</v>
      </c>
      <c r="E2657" t="s">
        <v>58</v>
      </c>
      <c r="F2657" t="s">
        <v>59</v>
      </c>
      <c r="G2657" s="2">
        <v>70000</v>
      </c>
      <c r="H2657" s="2">
        <v>0</v>
      </c>
    </row>
    <row r="2658" spans="1:8" hidden="1" x14ac:dyDescent="0.2">
      <c r="A2658" s="3">
        <v>42613</v>
      </c>
      <c r="B2658" t="s">
        <v>221</v>
      </c>
      <c r="C2658">
        <v>46</v>
      </c>
      <c r="E2658" t="s">
        <v>58</v>
      </c>
      <c r="F2658" t="s">
        <v>59</v>
      </c>
      <c r="G2658" s="2">
        <v>70000</v>
      </c>
      <c r="H2658" s="2">
        <v>0</v>
      </c>
    </row>
    <row r="2659" spans="1:8" hidden="1" x14ac:dyDescent="0.2">
      <c r="A2659" s="3">
        <v>42613</v>
      </c>
      <c r="B2659" t="s">
        <v>221</v>
      </c>
      <c r="C2659">
        <v>46</v>
      </c>
      <c r="E2659" t="s">
        <v>58</v>
      </c>
      <c r="F2659" t="s">
        <v>59</v>
      </c>
      <c r="G2659" s="2">
        <v>70000</v>
      </c>
      <c r="H2659" s="2">
        <v>0</v>
      </c>
    </row>
    <row r="2660" spans="1:8" hidden="1" x14ac:dyDescent="0.2">
      <c r="A2660" s="3">
        <v>42613</v>
      </c>
      <c r="B2660" t="s">
        <v>221</v>
      </c>
      <c r="C2660">
        <v>46</v>
      </c>
      <c r="E2660" t="s">
        <v>58</v>
      </c>
      <c r="F2660" t="s">
        <v>59</v>
      </c>
      <c r="G2660" s="2">
        <v>70000</v>
      </c>
      <c r="H2660" s="2">
        <v>0</v>
      </c>
    </row>
    <row r="2661" spans="1:8" hidden="1" x14ac:dyDescent="0.2">
      <c r="A2661" s="3">
        <v>42613</v>
      </c>
      <c r="B2661" t="s">
        <v>221</v>
      </c>
      <c r="C2661">
        <v>46</v>
      </c>
      <c r="E2661" t="s">
        <v>58</v>
      </c>
      <c r="F2661" t="s">
        <v>59</v>
      </c>
      <c r="G2661" s="2">
        <v>27097</v>
      </c>
      <c r="H2661" s="2">
        <v>0</v>
      </c>
    </row>
    <row r="2662" spans="1:8" hidden="1" x14ac:dyDescent="0.2">
      <c r="A2662" s="3">
        <v>42613</v>
      </c>
      <c r="B2662" t="s">
        <v>221</v>
      </c>
      <c r="C2662">
        <v>46</v>
      </c>
      <c r="E2662" t="s">
        <v>64</v>
      </c>
      <c r="F2662" t="s">
        <v>63</v>
      </c>
      <c r="G2662" s="2">
        <v>0</v>
      </c>
      <c r="H2662" s="2">
        <v>70000</v>
      </c>
    </row>
    <row r="2663" spans="1:8" hidden="1" x14ac:dyDescent="0.2">
      <c r="A2663" s="3">
        <v>42613</v>
      </c>
      <c r="B2663" t="s">
        <v>221</v>
      </c>
      <c r="C2663">
        <v>46</v>
      </c>
      <c r="E2663" t="s">
        <v>64</v>
      </c>
      <c r="F2663" t="s">
        <v>63</v>
      </c>
      <c r="G2663" s="2">
        <v>0</v>
      </c>
      <c r="H2663" s="2">
        <v>70000</v>
      </c>
    </row>
    <row r="2664" spans="1:8" hidden="1" x14ac:dyDescent="0.2">
      <c r="A2664" s="3">
        <v>42613</v>
      </c>
      <c r="B2664" t="s">
        <v>221</v>
      </c>
      <c r="C2664">
        <v>46</v>
      </c>
      <c r="E2664" t="s">
        <v>64</v>
      </c>
      <c r="F2664" t="s">
        <v>63</v>
      </c>
      <c r="G2664" s="2">
        <v>0</v>
      </c>
      <c r="H2664" s="2">
        <v>70000</v>
      </c>
    </row>
    <row r="2665" spans="1:8" hidden="1" x14ac:dyDescent="0.2">
      <c r="A2665" s="3">
        <v>42613</v>
      </c>
      <c r="B2665" t="s">
        <v>221</v>
      </c>
      <c r="C2665">
        <v>46</v>
      </c>
      <c r="E2665" t="s">
        <v>64</v>
      </c>
      <c r="F2665" t="s">
        <v>63</v>
      </c>
      <c r="G2665" s="2">
        <v>0</v>
      </c>
      <c r="H2665" s="2">
        <v>70000</v>
      </c>
    </row>
    <row r="2666" spans="1:8" hidden="1" x14ac:dyDescent="0.2">
      <c r="A2666" s="3">
        <v>42613</v>
      </c>
      <c r="B2666" t="s">
        <v>221</v>
      </c>
      <c r="C2666">
        <v>46</v>
      </c>
      <c r="E2666" t="s">
        <v>64</v>
      </c>
      <c r="F2666" t="s">
        <v>63</v>
      </c>
      <c r="G2666" s="2">
        <v>0</v>
      </c>
      <c r="H2666" s="2">
        <v>27097</v>
      </c>
    </row>
    <row r="2667" spans="1:8" hidden="1" x14ac:dyDescent="0.2">
      <c r="A2667" s="3">
        <v>42613</v>
      </c>
      <c r="B2667" t="s">
        <v>221</v>
      </c>
      <c r="C2667">
        <v>47</v>
      </c>
      <c r="E2667" t="s">
        <v>58</v>
      </c>
      <c r="F2667" t="s">
        <v>59</v>
      </c>
      <c r="G2667" s="2">
        <v>200788.49</v>
      </c>
      <c r="H2667" s="2">
        <v>0</v>
      </c>
    </row>
    <row r="2668" spans="1:8" hidden="1" x14ac:dyDescent="0.2">
      <c r="A2668" s="3">
        <v>42613</v>
      </c>
      <c r="B2668" t="s">
        <v>221</v>
      </c>
      <c r="C2668">
        <v>47</v>
      </c>
      <c r="E2668" t="s">
        <v>100</v>
      </c>
      <c r="F2668" s="4" t="s">
        <v>330</v>
      </c>
      <c r="G2668" s="2">
        <v>26102.51</v>
      </c>
      <c r="H2668" s="2">
        <v>0</v>
      </c>
    </row>
    <row r="2669" spans="1:8" hidden="1" x14ac:dyDescent="0.2">
      <c r="A2669" s="3">
        <v>42613</v>
      </c>
      <c r="B2669" t="s">
        <v>221</v>
      </c>
      <c r="C2669">
        <v>47</v>
      </c>
      <c r="E2669" t="s">
        <v>64</v>
      </c>
      <c r="F2669" t="s">
        <v>63</v>
      </c>
      <c r="G2669" s="2">
        <v>0</v>
      </c>
      <c r="H2669" s="2">
        <v>226891</v>
      </c>
    </row>
    <row r="2670" spans="1:8" hidden="1" x14ac:dyDescent="0.2">
      <c r="A2670" s="3">
        <v>42613</v>
      </c>
      <c r="B2670" t="s">
        <v>221</v>
      </c>
      <c r="C2670">
        <v>48</v>
      </c>
      <c r="E2670" t="s">
        <v>58</v>
      </c>
      <c r="F2670" t="s">
        <v>59</v>
      </c>
      <c r="G2670" s="2">
        <v>7350</v>
      </c>
      <c r="H2670" s="2">
        <v>0</v>
      </c>
    </row>
    <row r="2671" spans="1:8" hidden="1" x14ac:dyDescent="0.2">
      <c r="A2671" s="3">
        <v>42613</v>
      </c>
      <c r="B2671" t="s">
        <v>221</v>
      </c>
      <c r="C2671">
        <v>48</v>
      </c>
      <c r="E2671" t="s">
        <v>100</v>
      </c>
      <c r="F2671" s="4" t="s">
        <v>330</v>
      </c>
      <c r="G2671" s="2">
        <v>955.5</v>
      </c>
      <c r="H2671" s="2">
        <v>0</v>
      </c>
    </row>
    <row r="2672" spans="1:8" hidden="1" x14ac:dyDescent="0.2">
      <c r="A2672" s="3">
        <v>42613</v>
      </c>
      <c r="B2672" t="s">
        <v>221</v>
      </c>
      <c r="C2672">
        <v>48</v>
      </c>
      <c r="E2672" t="s">
        <v>64</v>
      </c>
      <c r="F2672" t="s">
        <v>63</v>
      </c>
      <c r="G2672" s="2">
        <v>0</v>
      </c>
      <c r="H2672" s="2">
        <v>8305.5</v>
      </c>
    </row>
    <row r="2673" spans="1:8" hidden="1" x14ac:dyDescent="0.2">
      <c r="A2673" s="3">
        <v>42613</v>
      </c>
      <c r="B2673" t="s">
        <v>221</v>
      </c>
      <c r="C2673">
        <v>49</v>
      </c>
      <c r="E2673" t="s">
        <v>58</v>
      </c>
      <c r="F2673" t="s">
        <v>59</v>
      </c>
      <c r="G2673" s="2">
        <v>423529.39999999997</v>
      </c>
      <c r="H2673" s="2">
        <v>0</v>
      </c>
    </row>
    <row r="2674" spans="1:8" hidden="1" x14ac:dyDescent="0.2">
      <c r="A2674" s="3">
        <v>42613</v>
      </c>
      <c r="B2674" t="s">
        <v>221</v>
      </c>
      <c r="C2674">
        <v>49</v>
      </c>
      <c r="E2674" t="s">
        <v>100</v>
      </c>
      <c r="F2674" s="4" t="s">
        <v>330</v>
      </c>
      <c r="G2674" s="2">
        <v>55058.85</v>
      </c>
      <c r="H2674" s="2">
        <v>0</v>
      </c>
    </row>
    <row r="2675" spans="1:8" hidden="1" x14ac:dyDescent="0.2">
      <c r="A2675" s="3">
        <v>42613</v>
      </c>
      <c r="B2675" t="s">
        <v>221</v>
      </c>
      <c r="C2675">
        <v>49</v>
      </c>
      <c r="E2675" t="s">
        <v>64</v>
      </c>
      <c r="F2675" t="s">
        <v>63</v>
      </c>
      <c r="G2675" s="2">
        <v>0</v>
      </c>
      <c r="H2675" s="2">
        <v>478588.25</v>
      </c>
    </row>
    <row r="2676" spans="1:8" hidden="1" x14ac:dyDescent="0.2">
      <c r="A2676" s="3">
        <v>42613</v>
      </c>
      <c r="B2676" t="s">
        <v>221</v>
      </c>
      <c r="C2676">
        <v>50</v>
      </c>
      <c r="E2676" t="s">
        <v>58</v>
      </c>
      <c r="F2676" t="s">
        <v>59</v>
      </c>
      <c r="G2676" s="2">
        <v>225492.89</v>
      </c>
      <c r="H2676" s="2">
        <v>0</v>
      </c>
    </row>
    <row r="2677" spans="1:8" hidden="1" x14ac:dyDescent="0.2">
      <c r="A2677" s="3">
        <v>42613</v>
      </c>
      <c r="B2677" t="s">
        <v>221</v>
      </c>
      <c r="C2677">
        <v>50</v>
      </c>
      <c r="E2677" t="s">
        <v>100</v>
      </c>
      <c r="F2677" s="4" t="s">
        <v>330</v>
      </c>
      <c r="G2677" s="2">
        <v>29314.109999999997</v>
      </c>
      <c r="H2677" s="2">
        <v>0</v>
      </c>
    </row>
    <row r="2678" spans="1:8" hidden="1" x14ac:dyDescent="0.2">
      <c r="A2678" s="3">
        <v>42613</v>
      </c>
      <c r="B2678" t="s">
        <v>221</v>
      </c>
      <c r="C2678">
        <v>50</v>
      </c>
      <c r="E2678" t="s">
        <v>64</v>
      </c>
      <c r="F2678" t="s">
        <v>63</v>
      </c>
      <c r="G2678" s="2">
        <v>0</v>
      </c>
      <c r="H2678" s="2">
        <v>254807</v>
      </c>
    </row>
    <row r="2679" spans="1:8" hidden="1" x14ac:dyDescent="0.2">
      <c r="A2679" s="3">
        <v>42613</v>
      </c>
      <c r="B2679" t="s">
        <v>221</v>
      </c>
      <c r="C2679">
        <v>51</v>
      </c>
      <c r="E2679" t="s">
        <v>58</v>
      </c>
      <c r="F2679" t="s">
        <v>59</v>
      </c>
      <c r="G2679" s="2">
        <v>10275.230000000001</v>
      </c>
      <c r="H2679" s="2">
        <v>0</v>
      </c>
    </row>
    <row r="2680" spans="1:8" hidden="1" x14ac:dyDescent="0.2">
      <c r="A2680" s="3">
        <v>42613</v>
      </c>
      <c r="B2680" t="s">
        <v>221</v>
      </c>
      <c r="C2680">
        <v>51</v>
      </c>
      <c r="E2680" t="s">
        <v>100</v>
      </c>
      <c r="F2680" s="4" t="s">
        <v>330</v>
      </c>
      <c r="G2680" s="2">
        <v>924.7700000000001</v>
      </c>
      <c r="H2680" s="2">
        <v>0</v>
      </c>
    </row>
    <row r="2681" spans="1:8" hidden="1" x14ac:dyDescent="0.2">
      <c r="A2681" s="3">
        <v>42613</v>
      </c>
      <c r="B2681" t="s">
        <v>221</v>
      </c>
      <c r="C2681">
        <v>51</v>
      </c>
      <c r="E2681" t="s">
        <v>64</v>
      </c>
      <c r="F2681" t="s">
        <v>63</v>
      </c>
      <c r="G2681" s="2">
        <v>0</v>
      </c>
      <c r="H2681" s="2">
        <v>11200</v>
      </c>
    </row>
    <row r="2682" spans="1:8" hidden="1" x14ac:dyDescent="0.2">
      <c r="A2682" s="3">
        <v>42613</v>
      </c>
      <c r="B2682" t="s">
        <v>221</v>
      </c>
      <c r="C2682">
        <v>52</v>
      </c>
      <c r="E2682" t="s">
        <v>58</v>
      </c>
      <c r="F2682" t="s">
        <v>59</v>
      </c>
      <c r="G2682" s="2">
        <v>83144.67</v>
      </c>
      <c r="H2682" s="2">
        <v>0</v>
      </c>
    </row>
    <row r="2683" spans="1:8" hidden="1" x14ac:dyDescent="0.2">
      <c r="A2683" s="3">
        <v>42613</v>
      </c>
      <c r="B2683" t="s">
        <v>221</v>
      </c>
      <c r="C2683">
        <v>52</v>
      </c>
      <c r="E2683" t="s">
        <v>100</v>
      </c>
      <c r="F2683" s="4" t="s">
        <v>330</v>
      </c>
      <c r="G2683" s="2">
        <v>10808.84</v>
      </c>
      <c r="H2683" s="2">
        <v>0</v>
      </c>
    </row>
    <row r="2684" spans="1:8" hidden="1" x14ac:dyDescent="0.2">
      <c r="A2684" s="3">
        <v>42613</v>
      </c>
      <c r="B2684" t="s">
        <v>221</v>
      </c>
      <c r="C2684">
        <v>52</v>
      </c>
      <c r="E2684" t="s">
        <v>64</v>
      </c>
      <c r="F2684" t="s">
        <v>63</v>
      </c>
      <c r="G2684" s="2">
        <v>0</v>
      </c>
      <c r="H2684" s="2">
        <v>93953.510000000009</v>
      </c>
    </row>
    <row r="2685" spans="1:8" hidden="1" x14ac:dyDescent="0.2">
      <c r="A2685" s="3">
        <v>42613</v>
      </c>
      <c r="B2685" t="s">
        <v>221</v>
      </c>
      <c r="C2685">
        <v>53</v>
      </c>
      <c r="E2685" t="s">
        <v>58</v>
      </c>
      <c r="F2685" t="s">
        <v>59</v>
      </c>
      <c r="G2685" s="2">
        <v>219892.54</v>
      </c>
      <c r="H2685" s="2">
        <v>0</v>
      </c>
    </row>
    <row r="2686" spans="1:8" hidden="1" x14ac:dyDescent="0.2">
      <c r="A2686" s="3">
        <v>42613</v>
      </c>
      <c r="B2686" t="s">
        <v>221</v>
      </c>
      <c r="C2686">
        <v>53</v>
      </c>
      <c r="E2686" t="s">
        <v>100</v>
      </c>
      <c r="F2686" s="4" t="s">
        <v>330</v>
      </c>
      <c r="G2686" s="2">
        <v>28586.460000000003</v>
      </c>
      <c r="H2686" s="2">
        <v>0</v>
      </c>
    </row>
    <row r="2687" spans="1:8" hidden="1" x14ac:dyDescent="0.2">
      <c r="A2687" s="3">
        <v>42613</v>
      </c>
      <c r="B2687" t="s">
        <v>221</v>
      </c>
      <c r="C2687">
        <v>53</v>
      </c>
      <c r="E2687" t="s">
        <v>64</v>
      </c>
      <c r="F2687" t="s">
        <v>63</v>
      </c>
      <c r="G2687" s="2">
        <v>0</v>
      </c>
      <c r="H2687" s="2">
        <v>248479</v>
      </c>
    </row>
    <row r="2688" spans="1:8" hidden="1" x14ac:dyDescent="0.2">
      <c r="A2688" s="3">
        <v>42613</v>
      </c>
      <c r="B2688" t="s">
        <v>221</v>
      </c>
      <c r="C2688">
        <v>54</v>
      </c>
      <c r="E2688" t="s">
        <v>58</v>
      </c>
      <c r="F2688" t="s">
        <v>59</v>
      </c>
      <c r="G2688" s="2">
        <v>10895.08</v>
      </c>
      <c r="H2688" s="2">
        <v>0</v>
      </c>
    </row>
    <row r="2689" spans="1:8" hidden="1" x14ac:dyDescent="0.2">
      <c r="A2689" s="3">
        <v>42613</v>
      </c>
      <c r="B2689" t="s">
        <v>221</v>
      </c>
      <c r="C2689">
        <v>54</v>
      </c>
      <c r="E2689" t="s">
        <v>100</v>
      </c>
      <c r="F2689" s="4" t="s">
        <v>330</v>
      </c>
      <c r="G2689" s="2">
        <v>108.92</v>
      </c>
      <c r="H2689" s="2">
        <v>0</v>
      </c>
    </row>
    <row r="2690" spans="1:8" hidden="1" x14ac:dyDescent="0.2">
      <c r="A2690" s="3">
        <v>42613</v>
      </c>
      <c r="B2690" t="s">
        <v>221</v>
      </c>
      <c r="C2690">
        <v>54</v>
      </c>
      <c r="E2690" t="s">
        <v>64</v>
      </c>
      <c r="F2690" t="s">
        <v>63</v>
      </c>
      <c r="G2690" s="2">
        <v>0</v>
      </c>
      <c r="H2690" s="2">
        <v>11004</v>
      </c>
    </row>
    <row r="2691" spans="1:8" hidden="1" x14ac:dyDescent="0.2">
      <c r="A2691" s="3">
        <v>42613</v>
      </c>
      <c r="B2691" t="s">
        <v>221</v>
      </c>
      <c r="C2691">
        <v>55</v>
      </c>
      <c r="E2691" t="s">
        <v>58</v>
      </c>
      <c r="F2691" t="s">
        <v>59</v>
      </c>
      <c r="G2691" s="2">
        <v>316765.61000000004</v>
      </c>
      <c r="H2691" s="2">
        <v>0</v>
      </c>
    </row>
    <row r="2692" spans="1:8" hidden="1" x14ac:dyDescent="0.2">
      <c r="A2692" s="3">
        <v>42613</v>
      </c>
      <c r="B2692" t="s">
        <v>221</v>
      </c>
      <c r="C2692">
        <v>55</v>
      </c>
      <c r="E2692" t="s">
        <v>100</v>
      </c>
      <c r="F2692" s="4" t="s">
        <v>330</v>
      </c>
      <c r="G2692" s="2">
        <v>41179.39</v>
      </c>
      <c r="H2692" s="2">
        <v>0</v>
      </c>
    </row>
    <row r="2693" spans="1:8" hidden="1" x14ac:dyDescent="0.2">
      <c r="A2693" s="3">
        <v>42613</v>
      </c>
      <c r="B2693" t="s">
        <v>221</v>
      </c>
      <c r="C2693">
        <v>55</v>
      </c>
      <c r="E2693" t="s">
        <v>64</v>
      </c>
      <c r="F2693" t="s">
        <v>63</v>
      </c>
      <c r="G2693" s="2">
        <v>0</v>
      </c>
      <c r="H2693" s="2">
        <v>357945</v>
      </c>
    </row>
    <row r="2694" spans="1:8" hidden="1" x14ac:dyDescent="0.2">
      <c r="A2694" s="3">
        <v>42613</v>
      </c>
      <c r="B2694" t="s">
        <v>221</v>
      </c>
      <c r="C2694">
        <v>56</v>
      </c>
      <c r="E2694" t="s">
        <v>58</v>
      </c>
      <c r="F2694" t="s">
        <v>59</v>
      </c>
      <c r="G2694" s="2">
        <v>148963.71</v>
      </c>
      <c r="H2694" s="2">
        <v>0</v>
      </c>
    </row>
    <row r="2695" spans="1:8" hidden="1" x14ac:dyDescent="0.2">
      <c r="A2695" s="3">
        <v>42613</v>
      </c>
      <c r="B2695" t="s">
        <v>221</v>
      </c>
      <c r="C2695">
        <v>56</v>
      </c>
      <c r="E2695" t="s">
        <v>100</v>
      </c>
      <c r="F2695" s="4" t="s">
        <v>330</v>
      </c>
      <c r="G2695" s="2">
        <v>19365.289999999997</v>
      </c>
      <c r="H2695" s="2">
        <v>0</v>
      </c>
    </row>
    <row r="2696" spans="1:8" hidden="1" x14ac:dyDescent="0.2">
      <c r="A2696" s="3">
        <v>42613</v>
      </c>
      <c r="B2696" t="s">
        <v>221</v>
      </c>
      <c r="C2696">
        <v>56</v>
      </c>
      <c r="E2696" t="s">
        <v>64</v>
      </c>
      <c r="F2696" t="s">
        <v>63</v>
      </c>
      <c r="G2696" s="2">
        <v>0</v>
      </c>
      <c r="H2696" s="2">
        <v>168329</v>
      </c>
    </row>
    <row r="2697" spans="1:8" hidden="1" x14ac:dyDescent="0.2">
      <c r="A2697" s="3">
        <v>42613</v>
      </c>
      <c r="B2697" t="s">
        <v>221</v>
      </c>
      <c r="C2697">
        <v>57</v>
      </c>
      <c r="E2697" t="s">
        <v>58</v>
      </c>
      <c r="F2697" t="s">
        <v>59</v>
      </c>
      <c r="G2697" s="2">
        <v>39082.19</v>
      </c>
      <c r="H2697" s="2">
        <v>0</v>
      </c>
    </row>
    <row r="2698" spans="1:8" hidden="1" x14ac:dyDescent="0.2">
      <c r="A2698" s="3">
        <v>42613</v>
      </c>
      <c r="B2698" t="s">
        <v>221</v>
      </c>
      <c r="C2698">
        <v>57</v>
      </c>
      <c r="E2698" t="s">
        <v>100</v>
      </c>
      <c r="F2698" s="4" t="s">
        <v>330</v>
      </c>
      <c r="G2698" s="2">
        <v>390.81</v>
      </c>
      <c r="H2698" s="2">
        <v>0</v>
      </c>
    </row>
    <row r="2699" spans="1:8" hidden="1" x14ac:dyDescent="0.2">
      <c r="A2699" s="3">
        <v>42613</v>
      </c>
      <c r="B2699" t="s">
        <v>221</v>
      </c>
      <c r="C2699">
        <v>57</v>
      </c>
      <c r="E2699" t="s">
        <v>64</v>
      </c>
      <c r="F2699" t="s">
        <v>63</v>
      </c>
      <c r="G2699" s="2">
        <v>0</v>
      </c>
      <c r="H2699" s="2">
        <v>39473</v>
      </c>
    </row>
    <row r="2700" spans="1:8" hidden="1" x14ac:dyDescent="0.2">
      <c r="A2700" s="3">
        <v>42613</v>
      </c>
      <c r="B2700" t="s">
        <v>221</v>
      </c>
      <c r="C2700">
        <v>58</v>
      </c>
      <c r="E2700" t="s">
        <v>176</v>
      </c>
      <c r="F2700" s="4" t="s">
        <v>333</v>
      </c>
      <c r="G2700" s="2">
        <v>4955.72</v>
      </c>
      <c r="H2700" s="2">
        <v>0</v>
      </c>
    </row>
    <row r="2701" spans="1:8" hidden="1" x14ac:dyDescent="0.2">
      <c r="A2701" s="3">
        <v>42613</v>
      </c>
      <c r="B2701" t="s">
        <v>221</v>
      </c>
      <c r="C2701">
        <v>58</v>
      </c>
      <c r="E2701" t="s">
        <v>100</v>
      </c>
      <c r="F2701" s="4" t="s">
        <v>330</v>
      </c>
      <c r="G2701" s="2">
        <v>644.28000000000009</v>
      </c>
      <c r="H2701" s="2">
        <v>0</v>
      </c>
    </row>
    <row r="2702" spans="1:8" hidden="1" x14ac:dyDescent="0.2">
      <c r="A2702" s="3">
        <v>42613</v>
      </c>
      <c r="B2702" t="s">
        <v>221</v>
      </c>
      <c r="C2702">
        <v>58</v>
      </c>
      <c r="E2702" t="s">
        <v>64</v>
      </c>
      <c r="F2702" t="s">
        <v>63</v>
      </c>
      <c r="G2702" s="2">
        <v>0</v>
      </c>
      <c r="H2702" s="2">
        <v>5600</v>
      </c>
    </row>
    <row r="2703" spans="1:8" hidden="1" x14ac:dyDescent="0.2">
      <c r="A2703" s="3">
        <v>42613</v>
      </c>
      <c r="B2703" t="s">
        <v>221</v>
      </c>
      <c r="C2703">
        <v>59</v>
      </c>
      <c r="E2703" t="s">
        <v>58</v>
      </c>
      <c r="F2703" t="s">
        <v>59</v>
      </c>
      <c r="G2703" s="2">
        <v>333540.47999999998</v>
      </c>
      <c r="H2703" s="2">
        <v>0</v>
      </c>
    </row>
    <row r="2704" spans="1:8" hidden="1" x14ac:dyDescent="0.2">
      <c r="A2704" s="3">
        <v>42613</v>
      </c>
      <c r="B2704" t="s">
        <v>221</v>
      </c>
      <c r="C2704">
        <v>59</v>
      </c>
      <c r="E2704" t="s">
        <v>100</v>
      </c>
      <c r="F2704" s="4" t="s">
        <v>330</v>
      </c>
      <c r="G2704" s="2">
        <v>30018.519999999997</v>
      </c>
      <c r="H2704" s="2">
        <v>0</v>
      </c>
    </row>
    <row r="2705" spans="1:8" hidden="1" x14ac:dyDescent="0.2">
      <c r="A2705" s="3">
        <v>42613</v>
      </c>
      <c r="B2705" t="s">
        <v>221</v>
      </c>
      <c r="C2705">
        <v>59</v>
      </c>
      <c r="E2705" t="s">
        <v>64</v>
      </c>
      <c r="F2705" t="s">
        <v>63</v>
      </c>
      <c r="G2705" s="2">
        <v>0</v>
      </c>
      <c r="H2705" s="2">
        <v>363559</v>
      </c>
    </row>
    <row r="2706" spans="1:8" hidden="1" x14ac:dyDescent="0.2">
      <c r="A2706" s="3">
        <v>42613</v>
      </c>
      <c r="B2706" t="s">
        <v>221</v>
      </c>
      <c r="C2706">
        <v>60</v>
      </c>
      <c r="E2706" t="s">
        <v>58</v>
      </c>
      <c r="F2706" t="s">
        <v>59</v>
      </c>
      <c r="G2706" s="2">
        <v>23199.539999999997</v>
      </c>
      <c r="H2706" s="2">
        <v>0</v>
      </c>
    </row>
    <row r="2707" spans="1:8" hidden="1" x14ac:dyDescent="0.2">
      <c r="A2707" s="3">
        <v>42613</v>
      </c>
      <c r="B2707" t="s">
        <v>221</v>
      </c>
      <c r="C2707">
        <v>60</v>
      </c>
      <c r="E2707" t="s">
        <v>100</v>
      </c>
      <c r="F2707" s="4" t="s">
        <v>330</v>
      </c>
      <c r="G2707" s="2">
        <v>2087.96</v>
      </c>
      <c r="H2707" s="2">
        <v>0</v>
      </c>
    </row>
    <row r="2708" spans="1:8" hidden="1" x14ac:dyDescent="0.2">
      <c r="A2708" s="3">
        <v>42613</v>
      </c>
      <c r="B2708" t="s">
        <v>221</v>
      </c>
      <c r="C2708">
        <v>60</v>
      </c>
      <c r="E2708" t="s">
        <v>64</v>
      </c>
      <c r="F2708" t="s">
        <v>63</v>
      </c>
      <c r="G2708" s="2">
        <v>0</v>
      </c>
      <c r="H2708" s="2">
        <v>25287.5</v>
      </c>
    </row>
    <row r="2709" spans="1:8" hidden="1" x14ac:dyDescent="0.2">
      <c r="A2709" s="3">
        <v>42613</v>
      </c>
      <c r="B2709" t="s">
        <v>221</v>
      </c>
      <c r="C2709">
        <v>61</v>
      </c>
      <c r="E2709" t="s">
        <v>156</v>
      </c>
      <c r="F2709" s="4" t="s">
        <v>333</v>
      </c>
      <c r="G2709" s="2">
        <v>178801.14</v>
      </c>
      <c r="H2709" s="2">
        <v>0</v>
      </c>
    </row>
    <row r="2710" spans="1:8" hidden="1" x14ac:dyDescent="0.2">
      <c r="A2710" s="3">
        <v>42613</v>
      </c>
      <c r="B2710" t="s">
        <v>221</v>
      </c>
      <c r="C2710">
        <v>61</v>
      </c>
      <c r="E2710" t="s">
        <v>156</v>
      </c>
      <c r="F2710" s="4" t="s">
        <v>333</v>
      </c>
      <c r="G2710" s="2">
        <v>178801.14</v>
      </c>
      <c r="H2710" s="2">
        <v>0</v>
      </c>
    </row>
    <row r="2711" spans="1:8" hidden="1" x14ac:dyDescent="0.2">
      <c r="A2711" s="3">
        <v>42613</v>
      </c>
      <c r="B2711" t="s">
        <v>221</v>
      </c>
      <c r="C2711">
        <v>61</v>
      </c>
      <c r="E2711" t="s">
        <v>100</v>
      </c>
      <c r="F2711" s="4" t="s">
        <v>330</v>
      </c>
      <c r="G2711" s="2">
        <v>10728.06</v>
      </c>
      <c r="H2711" s="2">
        <v>0</v>
      </c>
    </row>
    <row r="2712" spans="1:8" hidden="1" x14ac:dyDescent="0.2">
      <c r="A2712" s="3">
        <v>42613</v>
      </c>
      <c r="B2712" t="s">
        <v>221</v>
      </c>
      <c r="C2712">
        <v>61</v>
      </c>
      <c r="E2712" t="s">
        <v>100</v>
      </c>
      <c r="F2712" s="4" t="s">
        <v>330</v>
      </c>
      <c r="G2712" s="2">
        <v>10728.06</v>
      </c>
      <c r="H2712" s="2">
        <v>0</v>
      </c>
    </row>
    <row r="2713" spans="1:8" hidden="1" x14ac:dyDescent="0.2">
      <c r="A2713" s="3">
        <v>42613</v>
      </c>
      <c r="B2713" t="s">
        <v>221</v>
      </c>
      <c r="C2713">
        <v>61</v>
      </c>
      <c r="E2713" t="s">
        <v>64</v>
      </c>
      <c r="F2713" t="s">
        <v>63</v>
      </c>
      <c r="G2713" s="2">
        <v>0</v>
      </c>
      <c r="H2713" s="2">
        <v>189529.19999999998</v>
      </c>
    </row>
    <row r="2714" spans="1:8" hidden="1" x14ac:dyDescent="0.2">
      <c r="A2714" s="3">
        <v>42613</v>
      </c>
      <c r="B2714" t="s">
        <v>221</v>
      </c>
      <c r="C2714">
        <v>61</v>
      </c>
      <c r="E2714" t="s">
        <v>64</v>
      </c>
      <c r="F2714" t="s">
        <v>63</v>
      </c>
      <c r="G2714" s="2">
        <v>0</v>
      </c>
      <c r="H2714" s="2">
        <v>189529.19999999998</v>
      </c>
    </row>
    <row r="2715" spans="1:8" hidden="1" x14ac:dyDescent="0.2">
      <c r="A2715" s="3">
        <v>42613</v>
      </c>
      <c r="B2715" t="s">
        <v>221</v>
      </c>
      <c r="C2715">
        <v>62</v>
      </c>
      <c r="E2715" t="s">
        <v>206</v>
      </c>
      <c r="F2715" t="s">
        <v>205</v>
      </c>
      <c r="G2715" s="2">
        <v>1239</v>
      </c>
      <c r="H2715" s="2">
        <v>0</v>
      </c>
    </row>
    <row r="2716" spans="1:8" hidden="1" x14ac:dyDescent="0.2">
      <c r="A2716" s="3">
        <v>42613</v>
      </c>
      <c r="B2716" t="s">
        <v>221</v>
      </c>
      <c r="C2716">
        <v>62</v>
      </c>
      <c r="E2716" t="s">
        <v>6</v>
      </c>
      <c r="F2716" t="s">
        <v>5</v>
      </c>
      <c r="G2716" s="2">
        <v>0</v>
      </c>
      <c r="H2716" s="2">
        <v>700</v>
      </c>
    </row>
    <row r="2717" spans="1:8" hidden="1" x14ac:dyDescent="0.2">
      <c r="A2717" s="3">
        <v>42613</v>
      </c>
      <c r="B2717" t="s">
        <v>221</v>
      </c>
      <c r="C2717">
        <v>62</v>
      </c>
      <c r="E2717" t="s">
        <v>6</v>
      </c>
      <c r="F2717" t="s">
        <v>5</v>
      </c>
      <c r="G2717" s="2">
        <v>0</v>
      </c>
      <c r="H2717" s="2">
        <v>434</v>
      </c>
    </row>
    <row r="2718" spans="1:8" hidden="1" x14ac:dyDescent="0.2">
      <c r="A2718" s="3">
        <v>42613</v>
      </c>
      <c r="B2718" t="s">
        <v>221</v>
      </c>
      <c r="C2718">
        <v>62</v>
      </c>
      <c r="E2718" t="s">
        <v>6</v>
      </c>
      <c r="F2718" t="s">
        <v>5</v>
      </c>
      <c r="G2718" s="2">
        <v>0</v>
      </c>
      <c r="H2718" s="2">
        <v>105</v>
      </c>
    </row>
    <row r="2719" spans="1:8" hidden="1" x14ac:dyDescent="0.2">
      <c r="A2719" s="3">
        <v>42613</v>
      </c>
      <c r="B2719" t="s">
        <v>221</v>
      </c>
      <c r="C2719">
        <v>63</v>
      </c>
      <c r="E2719" t="s">
        <v>198</v>
      </c>
      <c r="F2719" t="s">
        <v>193</v>
      </c>
      <c r="G2719" s="2">
        <v>13861.4</v>
      </c>
      <c r="H2719" s="2">
        <v>0</v>
      </c>
    </row>
    <row r="2720" spans="1:8" hidden="1" x14ac:dyDescent="0.2">
      <c r="A2720" s="3">
        <v>42613</v>
      </c>
      <c r="B2720" t="s">
        <v>221</v>
      </c>
      <c r="C2720">
        <v>63</v>
      </c>
      <c r="E2720" t="s">
        <v>100</v>
      </c>
      <c r="F2720" s="4" t="s">
        <v>330</v>
      </c>
      <c r="G2720" s="2">
        <v>138.6</v>
      </c>
      <c r="H2720" s="2">
        <v>0</v>
      </c>
    </row>
    <row r="2721" spans="1:8" hidden="1" x14ac:dyDescent="0.2">
      <c r="A2721" s="3">
        <v>42613</v>
      </c>
      <c r="B2721" t="s">
        <v>221</v>
      </c>
      <c r="C2721">
        <v>63</v>
      </c>
      <c r="E2721" t="s">
        <v>6</v>
      </c>
      <c r="F2721" t="s">
        <v>5</v>
      </c>
      <c r="G2721" s="2">
        <v>0</v>
      </c>
      <c r="H2721" s="2">
        <v>14000</v>
      </c>
    </row>
    <row r="2722" spans="1:8" hidden="1" x14ac:dyDescent="0.2">
      <c r="A2722" s="3">
        <v>42613</v>
      </c>
      <c r="B2722" t="s">
        <v>221</v>
      </c>
      <c r="C2722">
        <v>64</v>
      </c>
      <c r="E2722" t="s">
        <v>188</v>
      </c>
      <c r="F2722" s="4" t="s">
        <v>333</v>
      </c>
      <c r="G2722" s="2">
        <v>9702.9800000000014</v>
      </c>
      <c r="H2722" s="2">
        <v>0</v>
      </c>
    </row>
    <row r="2723" spans="1:8" hidden="1" x14ac:dyDescent="0.2">
      <c r="A2723" s="3">
        <v>42613</v>
      </c>
      <c r="B2723" t="s">
        <v>221</v>
      </c>
      <c r="C2723">
        <v>64</v>
      </c>
      <c r="E2723" t="s">
        <v>100</v>
      </c>
      <c r="F2723" s="4" t="s">
        <v>330</v>
      </c>
      <c r="G2723" s="2">
        <v>97.02</v>
      </c>
      <c r="H2723" s="2">
        <v>0</v>
      </c>
    </row>
    <row r="2724" spans="1:8" hidden="1" x14ac:dyDescent="0.2">
      <c r="A2724" s="3">
        <v>42613</v>
      </c>
      <c r="B2724" t="s">
        <v>221</v>
      </c>
      <c r="C2724">
        <v>64</v>
      </c>
      <c r="E2724" t="s">
        <v>6</v>
      </c>
      <c r="F2724" t="s">
        <v>5</v>
      </c>
      <c r="G2724" s="2">
        <v>0</v>
      </c>
      <c r="H2724" s="2">
        <v>9800</v>
      </c>
    </row>
    <row r="2725" spans="1:8" hidden="1" x14ac:dyDescent="0.2">
      <c r="A2725" s="3">
        <v>42613</v>
      </c>
      <c r="B2725" t="s">
        <v>221</v>
      </c>
      <c r="C2725">
        <v>65</v>
      </c>
      <c r="E2725" t="s">
        <v>188</v>
      </c>
      <c r="F2725" s="4" t="s">
        <v>333</v>
      </c>
      <c r="G2725" s="2">
        <v>58940</v>
      </c>
      <c r="H2725" s="2">
        <v>0</v>
      </c>
    </row>
    <row r="2726" spans="1:8" hidden="1" x14ac:dyDescent="0.2">
      <c r="A2726" s="3">
        <v>42613</v>
      </c>
      <c r="B2726" t="s">
        <v>221</v>
      </c>
      <c r="C2726">
        <v>65</v>
      </c>
      <c r="E2726" t="s">
        <v>6</v>
      </c>
      <c r="F2726" t="s">
        <v>5</v>
      </c>
      <c r="G2726" s="2">
        <v>0</v>
      </c>
      <c r="H2726" s="2">
        <v>58940</v>
      </c>
    </row>
    <row r="2727" spans="1:8" hidden="1" x14ac:dyDescent="0.2">
      <c r="A2727" s="3">
        <v>42613</v>
      </c>
      <c r="B2727" t="s">
        <v>221</v>
      </c>
      <c r="C2727">
        <v>66</v>
      </c>
      <c r="E2727" t="s">
        <v>10</v>
      </c>
      <c r="F2727" t="s">
        <v>8</v>
      </c>
      <c r="G2727" s="2">
        <v>193900</v>
      </c>
      <c r="H2727" s="2">
        <v>0</v>
      </c>
    </row>
    <row r="2728" spans="1:8" hidden="1" x14ac:dyDescent="0.2">
      <c r="A2728" s="3">
        <v>42613</v>
      </c>
      <c r="B2728" t="s">
        <v>221</v>
      </c>
      <c r="C2728">
        <v>66</v>
      </c>
      <c r="E2728" t="s">
        <v>6</v>
      </c>
      <c r="F2728" t="s">
        <v>5</v>
      </c>
      <c r="G2728" s="2">
        <v>0</v>
      </c>
      <c r="H2728" s="2">
        <v>193900</v>
      </c>
    </row>
    <row r="2729" spans="1:8" hidden="1" x14ac:dyDescent="0.2">
      <c r="A2729" s="3">
        <v>42613</v>
      </c>
      <c r="B2729" t="s">
        <v>221</v>
      </c>
      <c r="C2729">
        <v>67</v>
      </c>
      <c r="E2729" t="s">
        <v>123</v>
      </c>
      <c r="F2729" t="s">
        <v>117</v>
      </c>
      <c r="G2729" s="2">
        <v>85505</v>
      </c>
      <c r="H2729" s="2">
        <v>0</v>
      </c>
    </row>
    <row r="2730" spans="1:8" hidden="1" x14ac:dyDescent="0.2">
      <c r="A2730" s="3">
        <v>42613</v>
      </c>
      <c r="B2730" t="s">
        <v>221</v>
      </c>
      <c r="C2730">
        <v>67</v>
      </c>
      <c r="E2730" t="s">
        <v>6</v>
      </c>
      <c r="F2730" t="s">
        <v>5</v>
      </c>
      <c r="G2730" s="2">
        <v>0</v>
      </c>
      <c r="H2730" s="2">
        <v>85505</v>
      </c>
    </row>
    <row r="2731" spans="1:8" hidden="1" x14ac:dyDescent="0.2">
      <c r="A2731" s="3">
        <v>42613</v>
      </c>
      <c r="B2731" t="s">
        <v>221</v>
      </c>
      <c r="C2731">
        <v>68</v>
      </c>
      <c r="E2731" t="s">
        <v>186</v>
      </c>
      <c r="F2731" s="4" t="s">
        <v>333</v>
      </c>
      <c r="G2731" s="2">
        <v>19600</v>
      </c>
      <c r="H2731" s="2">
        <v>0</v>
      </c>
    </row>
    <row r="2732" spans="1:8" hidden="1" x14ac:dyDescent="0.2">
      <c r="A2732" s="3">
        <v>42613</v>
      </c>
      <c r="B2732" t="s">
        <v>221</v>
      </c>
      <c r="C2732">
        <v>68</v>
      </c>
      <c r="E2732" t="s">
        <v>186</v>
      </c>
      <c r="F2732" s="4" t="s">
        <v>333</v>
      </c>
      <c r="G2732" s="2">
        <v>3220</v>
      </c>
      <c r="H2732" s="2">
        <v>0</v>
      </c>
    </row>
    <row r="2733" spans="1:8" hidden="1" x14ac:dyDescent="0.2">
      <c r="A2733" s="3">
        <v>42613</v>
      </c>
      <c r="B2733" t="s">
        <v>221</v>
      </c>
      <c r="C2733">
        <v>68</v>
      </c>
      <c r="E2733" t="s">
        <v>182</v>
      </c>
      <c r="F2733" s="4" t="s">
        <v>333</v>
      </c>
      <c r="G2733" s="2">
        <v>9100</v>
      </c>
      <c r="H2733" s="2">
        <v>0</v>
      </c>
    </row>
    <row r="2734" spans="1:8" hidden="1" x14ac:dyDescent="0.2">
      <c r="A2734" s="3">
        <v>42613</v>
      </c>
      <c r="B2734" t="s">
        <v>221</v>
      </c>
      <c r="C2734">
        <v>68</v>
      </c>
      <c r="E2734" t="s">
        <v>154</v>
      </c>
      <c r="F2734" s="4" t="s">
        <v>333</v>
      </c>
      <c r="G2734" s="2">
        <v>350</v>
      </c>
      <c r="H2734" s="2">
        <v>0</v>
      </c>
    </row>
    <row r="2735" spans="1:8" hidden="1" x14ac:dyDescent="0.2">
      <c r="A2735" s="3">
        <v>42613</v>
      </c>
      <c r="B2735" t="s">
        <v>221</v>
      </c>
      <c r="C2735">
        <v>68</v>
      </c>
      <c r="E2735" t="s">
        <v>184</v>
      </c>
      <c r="F2735" s="4" t="s">
        <v>333</v>
      </c>
      <c r="G2735" s="2">
        <v>1330</v>
      </c>
      <c r="H2735" s="2">
        <v>0</v>
      </c>
    </row>
    <row r="2736" spans="1:8" hidden="1" x14ac:dyDescent="0.2">
      <c r="A2736" s="3">
        <v>42613</v>
      </c>
      <c r="B2736" t="s">
        <v>221</v>
      </c>
      <c r="C2736">
        <v>68</v>
      </c>
      <c r="E2736" t="s">
        <v>182</v>
      </c>
      <c r="F2736" s="4" t="s">
        <v>333</v>
      </c>
      <c r="G2736" s="2">
        <v>13008.87</v>
      </c>
      <c r="H2736" s="2">
        <v>0</v>
      </c>
    </row>
    <row r="2737" spans="1:8" hidden="1" x14ac:dyDescent="0.2">
      <c r="A2737" s="3">
        <v>42613</v>
      </c>
      <c r="B2737" t="s">
        <v>221</v>
      </c>
      <c r="C2737">
        <v>68</v>
      </c>
      <c r="E2737" t="s">
        <v>100</v>
      </c>
      <c r="F2737" s="4" t="s">
        <v>330</v>
      </c>
      <c r="G2737" s="2">
        <v>1691.13</v>
      </c>
      <c r="H2737" s="2">
        <v>0</v>
      </c>
    </row>
    <row r="2738" spans="1:8" hidden="1" x14ac:dyDescent="0.2">
      <c r="A2738" s="3">
        <v>42613</v>
      </c>
      <c r="B2738" t="s">
        <v>221</v>
      </c>
      <c r="C2738">
        <v>68</v>
      </c>
      <c r="E2738" t="s">
        <v>154</v>
      </c>
      <c r="F2738" s="4" t="s">
        <v>333</v>
      </c>
      <c r="G2738" s="2">
        <v>795.41</v>
      </c>
      <c r="H2738" s="2">
        <v>0</v>
      </c>
    </row>
    <row r="2739" spans="1:8" hidden="1" x14ac:dyDescent="0.2">
      <c r="A2739" s="3">
        <v>42613</v>
      </c>
      <c r="B2739" t="s">
        <v>221</v>
      </c>
      <c r="C2739">
        <v>68</v>
      </c>
      <c r="E2739" t="s">
        <v>154</v>
      </c>
      <c r="F2739" s="4" t="s">
        <v>333</v>
      </c>
      <c r="G2739" s="2">
        <v>5880</v>
      </c>
      <c r="H2739" s="2">
        <v>0</v>
      </c>
    </row>
    <row r="2740" spans="1:8" hidden="1" x14ac:dyDescent="0.2">
      <c r="A2740" s="3">
        <v>42613</v>
      </c>
      <c r="B2740" t="s">
        <v>221</v>
      </c>
      <c r="C2740">
        <v>68</v>
      </c>
      <c r="E2740" t="s">
        <v>154</v>
      </c>
      <c r="F2740" s="4" t="s">
        <v>333</v>
      </c>
      <c r="G2740" s="2">
        <v>7386.54</v>
      </c>
      <c r="H2740" s="2">
        <v>0</v>
      </c>
    </row>
    <row r="2741" spans="1:8" hidden="1" x14ac:dyDescent="0.2">
      <c r="A2741" s="3">
        <v>42613</v>
      </c>
      <c r="B2741" t="s">
        <v>221</v>
      </c>
      <c r="C2741">
        <v>68</v>
      </c>
      <c r="E2741" t="s">
        <v>184</v>
      </c>
      <c r="F2741" s="4" t="s">
        <v>333</v>
      </c>
      <c r="G2741" s="2">
        <v>728</v>
      </c>
      <c r="H2741" s="2">
        <v>0</v>
      </c>
    </row>
    <row r="2742" spans="1:8" hidden="1" x14ac:dyDescent="0.2">
      <c r="A2742" s="3">
        <v>42613</v>
      </c>
      <c r="B2742" t="s">
        <v>221</v>
      </c>
      <c r="C2742">
        <v>68</v>
      </c>
      <c r="E2742" t="s">
        <v>186</v>
      </c>
      <c r="F2742" s="4" t="s">
        <v>333</v>
      </c>
      <c r="G2742" s="2">
        <v>14700</v>
      </c>
      <c r="H2742" s="2">
        <v>0</v>
      </c>
    </row>
    <row r="2743" spans="1:8" hidden="1" x14ac:dyDescent="0.2">
      <c r="A2743" s="3">
        <v>42613</v>
      </c>
      <c r="B2743" t="s">
        <v>221</v>
      </c>
      <c r="C2743">
        <v>68</v>
      </c>
      <c r="E2743" t="s">
        <v>186</v>
      </c>
      <c r="F2743" s="4" t="s">
        <v>333</v>
      </c>
      <c r="G2743" s="2">
        <v>13587</v>
      </c>
      <c r="H2743" s="2">
        <v>0</v>
      </c>
    </row>
    <row r="2744" spans="1:8" hidden="1" x14ac:dyDescent="0.2">
      <c r="A2744" s="3">
        <v>42613</v>
      </c>
      <c r="B2744" t="s">
        <v>221</v>
      </c>
      <c r="C2744">
        <v>68</v>
      </c>
      <c r="E2744" t="s">
        <v>184</v>
      </c>
      <c r="F2744" s="4" t="s">
        <v>333</v>
      </c>
      <c r="G2744" s="2">
        <v>693</v>
      </c>
      <c r="H2744" s="2">
        <v>0</v>
      </c>
    </row>
    <row r="2745" spans="1:8" hidden="1" x14ac:dyDescent="0.2">
      <c r="A2745" s="3">
        <v>42613</v>
      </c>
      <c r="B2745" t="s">
        <v>221</v>
      </c>
      <c r="C2745">
        <v>68</v>
      </c>
      <c r="E2745" t="s">
        <v>182</v>
      </c>
      <c r="F2745" s="4" t="s">
        <v>333</v>
      </c>
      <c r="G2745" s="2">
        <v>17984.399999999998</v>
      </c>
      <c r="H2745" s="2">
        <v>0</v>
      </c>
    </row>
    <row r="2746" spans="1:8" hidden="1" x14ac:dyDescent="0.2">
      <c r="A2746" s="3">
        <v>42613</v>
      </c>
      <c r="B2746" t="s">
        <v>221</v>
      </c>
      <c r="C2746">
        <v>68</v>
      </c>
      <c r="E2746" t="s">
        <v>154</v>
      </c>
      <c r="F2746" s="4" t="s">
        <v>333</v>
      </c>
      <c r="G2746" s="2">
        <v>11298</v>
      </c>
      <c r="H2746" s="2">
        <v>0</v>
      </c>
    </row>
    <row r="2747" spans="1:8" hidden="1" x14ac:dyDescent="0.2">
      <c r="A2747" s="3">
        <v>42613</v>
      </c>
      <c r="B2747" t="s">
        <v>221</v>
      </c>
      <c r="C2747">
        <v>68</v>
      </c>
      <c r="E2747" t="s">
        <v>162</v>
      </c>
      <c r="F2747" s="4" t="s">
        <v>333</v>
      </c>
      <c r="G2747" s="2">
        <v>917</v>
      </c>
      <c r="H2747" s="2">
        <v>0</v>
      </c>
    </row>
    <row r="2748" spans="1:8" hidden="1" x14ac:dyDescent="0.2">
      <c r="A2748" s="3">
        <v>42613</v>
      </c>
      <c r="B2748" t="s">
        <v>221</v>
      </c>
      <c r="C2748">
        <v>68</v>
      </c>
      <c r="E2748" t="s">
        <v>182</v>
      </c>
      <c r="F2748" s="4" t="s">
        <v>333</v>
      </c>
      <c r="G2748" s="2">
        <v>8106</v>
      </c>
      <c r="H2748" s="2">
        <v>0</v>
      </c>
    </row>
    <row r="2749" spans="1:8" hidden="1" x14ac:dyDescent="0.2">
      <c r="A2749" s="3">
        <v>42613</v>
      </c>
      <c r="B2749" t="s">
        <v>221</v>
      </c>
      <c r="C2749">
        <v>68</v>
      </c>
      <c r="E2749" t="s">
        <v>162</v>
      </c>
      <c r="F2749" s="4" t="s">
        <v>333</v>
      </c>
      <c r="G2749" s="2">
        <v>1050</v>
      </c>
      <c r="H2749" s="2">
        <v>0</v>
      </c>
    </row>
    <row r="2750" spans="1:8" hidden="1" x14ac:dyDescent="0.2">
      <c r="A2750" s="3">
        <v>42613</v>
      </c>
      <c r="B2750" t="s">
        <v>221</v>
      </c>
      <c r="C2750">
        <v>68</v>
      </c>
      <c r="E2750" t="s">
        <v>172</v>
      </c>
      <c r="F2750" s="4" t="s">
        <v>333</v>
      </c>
      <c r="G2750" s="2">
        <v>336</v>
      </c>
      <c r="H2750" s="2">
        <v>0</v>
      </c>
    </row>
    <row r="2751" spans="1:8" hidden="1" x14ac:dyDescent="0.2">
      <c r="A2751" s="3">
        <v>42613</v>
      </c>
      <c r="B2751" t="s">
        <v>221</v>
      </c>
      <c r="C2751">
        <v>68</v>
      </c>
      <c r="E2751" t="s">
        <v>184</v>
      </c>
      <c r="F2751" s="4" t="s">
        <v>333</v>
      </c>
      <c r="G2751" s="2">
        <v>2908.5</v>
      </c>
      <c r="H2751" s="2">
        <v>0</v>
      </c>
    </row>
    <row r="2752" spans="1:8" hidden="1" x14ac:dyDescent="0.2">
      <c r="A2752" s="3">
        <v>42613</v>
      </c>
      <c r="B2752" t="s">
        <v>221</v>
      </c>
      <c r="C2752">
        <v>68</v>
      </c>
      <c r="E2752" t="s">
        <v>180</v>
      </c>
      <c r="F2752" s="4" t="s">
        <v>333</v>
      </c>
      <c r="G2752" s="2">
        <v>24843</v>
      </c>
      <c r="H2752" s="2">
        <v>0</v>
      </c>
    </row>
    <row r="2753" spans="1:8" hidden="1" x14ac:dyDescent="0.2">
      <c r="A2753" s="3">
        <v>42613</v>
      </c>
      <c r="B2753" t="s">
        <v>221</v>
      </c>
      <c r="C2753">
        <v>68</v>
      </c>
      <c r="E2753" t="s">
        <v>58</v>
      </c>
      <c r="F2753" t="s">
        <v>59</v>
      </c>
      <c r="G2753" s="2">
        <v>1799.56</v>
      </c>
      <c r="H2753" s="2">
        <v>0</v>
      </c>
    </row>
    <row r="2754" spans="1:8" hidden="1" x14ac:dyDescent="0.2">
      <c r="A2754" s="3">
        <v>42613</v>
      </c>
      <c r="B2754" t="s">
        <v>221</v>
      </c>
      <c r="C2754">
        <v>68</v>
      </c>
      <c r="E2754" t="s">
        <v>180</v>
      </c>
      <c r="F2754" s="4" t="s">
        <v>333</v>
      </c>
      <c r="G2754" s="2">
        <v>44100</v>
      </c>
      <c r="H2754" s="2">
        <v>0</v>
      </c>
    </row>
    <row r="2755" spans="1:8" hidden="1" x14ac:dyDescent="0.2">
      <c r="A2755" s="3">
        <v>42613</v>
      </c>
      <c r="B2755" t="s">
        <v>221</v>
      </c>
      <c r="C2755">
        <v>68</v>
      </c>
      <c r="E2755" t="s">
        <v>182</v>
      </c>
      <c r="F2755" s="4" t="s">
        <v>333</v>
      </c>
      <c r="G2755" s="2">
        <v>3948</v>
      </c>
      <c r="H2755" s="2">
        <v>0</v>
      </c>
    </row>
    <row r="2756" spans="1:8" hidden="1" x14ac:dyDescent="0.2">
      <c r="A2756" s="3">
        <v>42613</v>
      </c>
      <c r="B2756" t="s">
        <v>221</v>
      </c>
      <c r="C2756">
        <v>68</v>
      </c>
      <c r="E2756" t="s">
        <v>6</v>
      </c>
      <c r="F2756" t="s">
        <v>5</v>
      </c>
      <c r="G2756" s="2">
        <v>0</v>
      </c>
      <c r="H2756" s="2">
        <v>209360.41</v>
      </c>
    </row>
    <row r="2757" spans="1:8" hidden="1" x14ac:dyDescent="0.2">
      <c r="A2757" s="3">
        <v>42613</v>
      </c>
      <c r="B2757" t="s">
        <v>221</v>
      </c>
      <c r="C2757">
        <v>69</v>
      </c>
      <c r="E2757" t="s">
        <v>94</v>
      </c>
      <c r="F2757" s="4" t="s">
        <v>328</v>
      </c>
      <c r="G2757" s="2">
        <v>23800</v>
      </c>
      <c r="H2757" s="2">
        <v>0</v>
      </c>
    </row>
    <row r="2758" spans="1:8" hidden="1" x14ac:dyDescent="0.2">
      <c r="A2758" s="3">
        <v>42613</v>
      </c>
      <c r="B2758" t="s">
        <v>221</v>
      </c>
      <c r="C2758">
        <v>69</v>
      </c>
      <c r="E2758" t="s">
        <v>6</v>
      </c>
      <c r="F2758" t="s">
        <v>5</v>
      </c>
      <c r="G2758" s="2">
        <v>0</v>
      </c>
      <c r="H2758" s="2">
        <v>12600</v>
      </c>
    </row>
    <row r="2759" spans="1:8" hidden="1" x14ac:dyDescent="0.2">
      <c r="A2759" s="3">
        <v>42613</v>
      </c>
      <c r="B2759" t="s">
        <v>221</v>
      </c>
      <c r="C2759">
        <v>69</v>
      </c>
      <c r="E2759" t="s">
        <v>6</v>
      </c>
      <c r="F2759" t="s">
        <v>5</v>
      </c>
      <c r="G2759" s="2">
        <v>0</v>
      </c>
      <c r="H2759" s="2">
        <v>11200</v>
      </c>
    </row>
    <row r="2760" spans="1:8" hidden="1" x14ac:dyDescent="0.2">
      <c r="A2760" s="3">
        <v>42613</v>
      </c>
      <c r="B2760" t="s">
        <v>221</v>
      </c>
      <c r="C2760">
        <v>70</v>
      </c>
      <c r="E2760" t="s">
        <v>58</v>
      </c>
      <c r="F2760" t="s">
        <v>59</v>
      </c>
      <c r="G2760" s="2">
        <v>637458.43000000005</v>
      </c>
      <c r="H2760" s="2">
        <v>0</v>
      </c>
    </row>
    <row r="2761" spans="1:8" hidden="1" x14ac:dyDescent="0.2">
      <c r="A2761" s="3">
        <v>42613</v>
      </c>
      <c r="B2761" t="s">
        <v>221</v>
      </c>
      <c r="C2761">
        <v>70</v>
      </c>
      <c r="E2761" t="s">
        <v>100</v>
      </c>
      <c r="F2761" s="4" t="s">
        <v>330</v>
      </c>
      <c r="G2761" s="2">
        <v>82869.570000000007</v>
      </c>
      <c r="H2761" s="2">
        <v>0</v>
      </c>
    </row>
    <row r="2762" spans="1:8" hidden="1" x14ac:dyDescent="0.2">
      <c r="A2762" s="3">
        <v>42613</v>
      </c>
      <c r="B2762" t="s">
        <v>221</v>
      </c>
      <c r="C2762">
        <v>70</v>
      </c>
      <c r="E2762" t="s">
        <v>64</v>
      </c>
      <c r="F2762" t="s">
        <v>63</v>
      </c>
      <c r="G2762" s="2">
        <v>0</v>
      </c>
      <c r="H2762" s="2">
        <v>720328</v>
      </c>
    </row>
    <row r="2763" spans="1:8" hidden="1" x14ac:dyDescent="0.2">
      <c r="A2763" s="3">
        <v>42613</v>
      </c>
      <c r="B2763" t="s">
        <v>221</v>
      </c>
      <c r="C2763">
        <v>71</v>
      </c>
      <c r="E2763" t="s">
        <v>178</v>
      </c>
      <c r="F2763" s="4" t="s">
        <v>333</v>
      </c>
      <c r="G2763" s="2">
        <v>5775804.7199999997</v>
      </c>
      <c r="H2763" s="2">
        <v>0</v>
      </c>
    </row>
    <row r="2764" spans="1:8" hidden="1" x14ac:dyDescent="0.2">
      <c r="A2764" s="3">
        <v>42613</v>
      </c>
      <c r="B2764" t="s">
        <v>221</v>
      </c>
      <c r="C2764">
        <v>71</v>
      </c>
      <c r="E2764" t="s">
        <v>100</v>
      </c>
      <c r="F2764" s="4" t="s">
        <v>330</v>
      </c>
      <c r="G2764" s="2">
        <v>288790.25</v>
      </c>
      <c r="H2764" s="2">
        <v>0</v>
      </c>
    </row>
    <row r="2765" spans="1:8" hidden="1" x14ac:dyDescent="0.2">
      <c r="A2765" s="3">
        <v>42613</v>
      </c>
      <c r="B2765" t="s">
        <v>221</v>
      </c>
      <c r="C2765">
        <v>71</v>
      </c>
      <c r="E2765" t="s">
        <v>124</v>
      </c>
      <c r="F2765" t="s">
        <v>117</v>
      </c>
      <c r="G2765" s="2">
        <v>0</v>
      </c>
      <c r="H2765" s="2">
        <v>6064594.9699999997</v>
      </c>
    </row>
    <row r="2766" spans="1:8" hidden="1" x14ac:dyDescent="0.2">
      <c r="A2766" s="3">
        <v>42613</v>
      </c>
      <c r="B2766" t="s">
        <v>221</v>
      </c>
      <c r="C2766">
        <v>71</v>
      </c>
      <c r="E2766" t="s">
        <v>156</v>
      </c>
      <c r="F2766" s="4" t="s">
        <v>333</v>
      </c>
      <c r="G2766" s="2">
        <v>91135.87</v>
      </c>
      <c r="H2766" s="2">
        <v>0</v>
      </c>
    </row>
    <row r="2767" spans="1:8" hidden="1" x14ac:dyDescent="0.2">
      <c r="A2767" s="3">
        <v>42613</v>
      </c>
      <c r="B2767" t="s">
        <v>221</v>
      </c>
      <c r="C2767">
        <v>71</v>
      </c>
      <c r="E2767" t="s">
        <v>100</v>
      </c>
      <c r="F2767" s="4" t="s">
        <v>330</v>
      </c>
      <c r="G2767" s="2">
        <v>11727.87</v>
      </c>
      <c r="H2767" s="2">
        <v>0</v>
      </c>
    </row>
    <row r="2768" spans="1:8" hidden="1" x14ac:dyDescent="0.2">
      <c r="A2768" s="3">
        <v>42613</v>
      </c>
      <c r="B2768" t="s">
        <v>221</v>
      </c>
      <c r="C2768">
        <v>71</v>
      </c>
      <c r="E2768" t="s">
        <v>156</v>
      </c>
      <c r="F2768" s="4" t="s">
        <v>333</v>
      </c>
      <c r="G2768" s="2">
        <v>245535.71</v>
      </c>
      <c r="H2768" s="2">
        <v>0</v>
      </c>
    </row>
    <row r="2769" spans="1:8" hidden="1" x14ac:dyDescent="0.2">
      <c r="A2769" s="3">
        <v>42613</v>
      </c>
      <c r="B2769" t="s">
        <v>221</v>
      </c>
      <c r="C2769">
        <v>71</v>
      </c>
      <c r="E2769" t="s">
        <v>100</v>
      </c>
      <c r="F2769" s="4" t="s">
        <v>330</v>
      </c>
      <c r="G2769" s="2">
        <v>30544.149999999998</v>
      </c>
      <c r="H2769" s="2">
        <v>0</v>
      </c>
    </row>
    <row r="2770" spans="1:8" hidden="1" x14ac:dyDescent="0.2">
      <c r="A2770" s="3">
        <v>42613</v>
      </c>
      <c r="B2770" t="s">
        <v>221</v>
      </c>
      <c r="C2770">
        <v>71</v>
      </c>
      <c r="E2770" t="s">
        <v>124</v>
      </c>
      <c r="F2770" t="s">
        <v>117</v>
      </c>
      <c r="G2770" s="2">
        <v>0</v>
      </c>
      <c r="H2770" s="2">
        <v>102863.73999999999</v>
      </c>
    </row>
    <row r="2771" spans="1:8" hidden="1" x14ac:dyDescent="0.2">
      <c r="A2771" s="3">
        <v>42613</v>
      </c>
      <c r="B2771" t="s">
        <v>221</v>
      </c>
      <c r="C2771">
        <v>71</v>
      </c>
      <c r="E2771" t="s">
        <v>124</v>
      </c>
      <c r="F2771" t="s">
        <v>117</v>
      </c>
      <c r="G2771" s="2">
        <v>0</v>
      </c>
      <c r="H2771" s="2">
        <v>276079.86000000004</v>
      </c>
    </row>
    <row r="2772" spans="1:8" hidden="1" x14ac:dyDescent="0.2">
      <c r="A2772" s="3">
        <v>42613</v>
      </c>
      <c r="B2772" t="s">
        <v>221</v>
      </c>
      <c r="C2772">
        <v>71</v>
      </c>
      <c r="E2772" t="s">
        <v>188</v>
      </c>
      <c r="F2772" s="4" t="s">
        <v>333</v>
      </c>
      <c r="G2772" s="2">
        <v>50490.44</v>
      </c>
      <c r="H2772" s="2">
        <v>0</v>
      </c>
    </row>
    <row r="2773" spans="1:8" hidden="1" x14ac:dyDescent="0.2">
      <c r="A2773" s="3">
        <v>42613</v>
      </c>
      <c r="B2773" t="s">
        <v>221</v>
      </c>
      <c r="C2773">
        <v>71</v>
      </c>
      <c r="E2773" t="s">
        <v>100</v>
      </c>
      <c r="F2773" s="4" t="s">
        <v>330</v>
      </c>
      <c r="G2773" s="2">
        <v>3029.46</v>
      </c>
      <c r="H2773" s="2">
        <v>0</v>
      </c>
    </row>
    <row r="2774" spans="1:8" hidden="1" x14ac:dyDescent="0.2">
      <c r="A2774" s="3">
        <v>42613</v>
      </c>
      <c r="B2774" t="s">
        <v>221</v>
      </c>
      <c r="C2774">
        <v>71</v>
      </c>
      <c r="E2774" t="s">
        <v>124</v>
      </c>
      <c r="F2774" t="s">
        <v>117</v>
      </c>
      <c r="G2774" s="2">
        <v>0</v>
      </c>
      <c r="H2774" s="2">
        <v>53519.9</v>
      </c>
    </row>
    <row r="2775" spans="1:8" hidden="1" x14ac:dyDescent="0.2">
      <c r="A2775" s="3">
        <v>42613</v>
      </c>
      <c r="B2775" t="s">
        <v>221</v>
      </c>
      <c r="C2775">
        <v>71</v>
      </c>
      <c r="E2775" t="s">
        <v>188</v>
      </c>
      <c r="F2775" s="4" t="s">
        <v>333</v>
      </c>
      <c r="G2775" s="2">
        <v>50490.44</v>
      </c>
      <c r="H2775" s="2">
        <v>0</v>
      </c>
    </row>
    <row r="2776" spans="1:8" hidden="1" x14ac:dyDescent="0.2">
      <c r="A2776" s="3">
        <v>42613</v>
      </c>
      <c r="B2776" t="s">
        <v>221</v>
      </c>
      <c r="C2776">
        <v>71</v>
      </c>
      <c r="E2776" t="s">
        <v>100</v>
      </c>
      <c r="F2776" s="4" t="s">
        <v>330</v>
      </c>
      <c r="G2776" s="2">
        <v>3029.46</v>
      </c>
      <c r="H2776" s="2">
        <v>0</v>
      </c>
    </row>
    <row r="2777" spans="1:8" hidden="1" x14ac:dyDescent="0.2">
      <c r="A2777" s="3">
        <v>42613</v>
      </c>
      <c r="B2777" t="s">
        <v>221</v>
      </c>
      <c r="C2777">
        <v>71</v>
      </c>
      <c r="E2777" t="s">
        <v>124</v>
      </c>
      <c r="F2777" t="s">
        <v>117</v>
      </c>
      <c r="G2777" s="2">
        <v>0</v>
      </c>
      <c r="H2777" s="2">
        <v>53519.9</v>
      </c>
    </row>
    <row r="2778" spans="1:8" hidden="1" x14ac:dyDescent="0.2">
      <c r="A2778" s="3">
        <v>42613</v>
      </c>
      <c r="B2778" t="s">
        <v>221</v>
      </c>
      <c r="C2778">
        <v>72</v>
      </c>
      <c r="E2778" t="s">
        <v>6</v>
      </c>
      <c r="F2778" t="s">
        <v>5</v>
      </c>
      <c r="G2778" s="2">
        <v>1721534.1500000001</v>
      </c>
      <c r="H2778" s="2">
        <v>0</v>
      </c>
    </row>
    <row r="2779" spans="1:8" hidden="1" x14ac:dyDescent="0.2">
      <c r="A2779" s="3">
        <v>42613</v>
      </c>
      <c r="B2779" t="s">
        <v>221</v>
      </c>
      <c r="C2779">
        <v>72</v>
      </c>
      <c r="E2779" t="s">
        <v>6</v>
      </c>
      <c r="F2779" t="s">
        <v>5</v>
      </c>
      <c r="G2779" s="2">
        <v>4701740.1900000004</v>
      </c>
      <c r="H2779" s="2">
        <v>0</v>
      </c>
    </row>
    <row r="2780" spans="1:8" hidden="1" x14ac:dyDescent="0.2">
      <c r="A2780" s="3">
        <v>42613</v>
      </c>
      <c r="B2780" t="s">
        <v>221</v>
      </c>
      <c r="C2780">
        <v>72</v>
      </c>
      <c r="E2780" t="s">
        <v>6</v>
      </c>
      <c r="F2780" t="s">
        <v>5</v>
      </c>
      <c r="G2780" s="2">
        <v>9075919.2299999986</v>
      </c>
      <c r="H2780" s="2">
        <v>0</v>
      </c>
    </row>
    <row r="2781" spans="1:8" hidden="1" x14ac:dyDescent="0.2">
      <c r="A2781" s="3">
        <v>42613</v>
      </c>
      <c r="B2781" t="s">
        <v>221</v>
      </c>
      <c r="C2781">
        <v>72</v>
      </c>
      <c r="E2781" t="s">
        <v>64</v>
      </c>
      <c r="F2781" t="s">
        <v>63</v>
      </c>
      <c r="G2781" s="2">
        <v>4568078.2</v>
      </c>
      <c r="H2781" s="2">
        <v>0</v>
      </c>
    </row>
    <row r="2782" spans="1:8" hidden="1" x14ac:dyDescent="0.2">
      <c r="A2782" s="3">
        <v>42613</v>
      </c>
      <c r="B2782" t="s">
        <v>221</v>
      </c>
      <c r="C2782">
        <v>72</v>
      </c>
      <c r="E2782" t="s">
        <v>64</v>
      </c>
      <c r="F2782" t="s">
        <v>63</v>
      </c>
      <c r="G2782" s="2">
        <v>189529.19999999998</v>
      </c>
      <c r="H2782" s="2">
        <v>0</v>
      </c>
    </row>
    <row r="2783" spans="1:8" hidden="1" x14ac:dyDescent="0.2">
      <c r="A2783" s="3">
        <v>42613</v>
      </c>
      <c r="B2783" t="s">
        <v>221</v>
      </c>
      <c r="C2783">
        <v>72</v>
      </c>
      <c r="E2783" t="s">
        <v>64</v>
      </c>
      <c r="F2783" t="s">
        <v>63</v>
      </c>
      <c r="G2783" s="2">
        <v>189529.19999999998</v>
      </c>
      <c r="H2783" s="2">
        <v>0</v>
      </c>
    </row>
    <row r="2784" spans="1:8" hidden="1" x14ac:dyDescent="0.2">
      <c r="A2784" s="3">
        <v>42613</v>
      </c>
      <c r="B2784" t="s">
        <v>221</v>
      </c>
      <c r="C2784">
        <v>72</v>
      </c>
      <c r="E2784" t="s">
        <v>124</v>
      </c>
      <c r="F2784" t="s">
        <v>117</v>
      </c>
      <c r="G2784" s="2">
        <v>102863.73999999999</v>
      </c>
      <c r="H2784" s="2">
        <v>0</v>
      </c>
    </row>
    <row r="2785" spans="1:8" hidden="1" x14ac:dyDescent="0.2">
      <c r="A2785" s="3">
        <v>42613</v>
      </c>
      <c r="B2785" t="s">
        <v>221</v>
      </c>
      <c r="C2785">
        <v>72</v>
      </c>
      <c r="E2785" t="s">
        <v>124</v>
      </c>
      <c r="F2785" t="s">
        <v>117</v>
      </c>
      <c r="G2785" s="2">
        <v>276079.86000000004</v>
      </c>
      <c r="H2785" s="2">
        <v>0</v>
      </c>
    </row>
    <row r="2786" spans="1:8" hidden="1" x14ac:dyDescent="0.2">
      <c r="A2786" s="3">
        <v>42613</v>
      </c>
      <c r="B2786" t="s">
        <v>221</v>
      </c>
      <c r="C2786">
        <v>72</v>
      </c>
      <c r="E2786" t="s">
        <v>124</v>
      </c>
      <c r="F2786" t="s">
        <v>117</v>
      </c>
      <c r="G2786" s="2">
        <v>53519.9</v>
      </c>
      <c r="H2786" s="2">
        <v>0</v>
      </c>
    </row>
    <row r="2787" spans="1:8" hidden="1" x14ac:dyDescent="0.2">
      <c r="A2787" s="3">
        <v>42613</v>
      </c>
      <c r="B2787" t="s">
        <v>221</v>
      </c>
      <c r="C2787">
        <v>72</v>
      </c>
      <c r="E2787" t="s">
        <v>124</v>
      </c>
      <c r="F2787" t="s">
        <v>117</v>
      </c>
      <c r="G2787" s="2">
        <v>53519.9</v>
      </c>
      <c r="H2787" s="2">
        <v>0</v>
      </c>
    </row>
    <row r="2788" spans="1:8" hidden="1" x14ac:dyDescent="0.2">
      <c r="A2788" s="3">
        <v>42613</v>
      </c>
      <c r="B2788" t="s">
        <v>221</v>
      </c>
      <c r="C2788">
        <v>72</v>
      </c>
      <c r="E2788" t="s">
        <v>143</v>
      </c>
      <c r="F2788" t="s">
        <v>144</v>
      </c>
      <c r="G2788" s="2">
        <v>0</v>
      </c>
      <c r="H2788" s="2">
        <v>19747465.640000001</v>
      </c>
    </row>
    <row r="2789" spans="1:8" hidden="1" x14ac:dyDescent="0.2">
      <c r="A2789" s="3">
        <v>42613</v>
      </c>
      <c r="B2789" t="s">
        <v>221</v>
      </c>
      <c r="C2789">
        <v>72</v>
      </c>
      <c r="E2789" t="s">
        <v>102</v>
      </c>
      <c r="F2789" s="4" t="s">
        <v>330</v>
      </c>
      <c r="G2789" s="2">
        <v>0</v>
      </c>
      <c r="H2789" s="2">
        <v>1184847.93</v>
      </c>
    </row>
    <row r="2790" spans="1:8" hidden="1" x14ac:dyDescent="0.2">
      <c r="A2790" s="3">
        <v>42613</v>
      </c>
      <c r="B2790" t="s">
        <v>221</v>
      </c>
      <c r="C2790">
        <v>72</v>
      </c>
      <c r="E2790" t="s">
        <v>64</v>
      </c>
      <c r="F2790" t="s">
        <v>63</v>
      </c>
      <c r="G2790" s="2">
        <v>331921.8</v>
      </c>
      <c r="H2790" s="2">
        <v>0</v>
      </c>
    </row>
    <row r="2791" spans="1:8" hidden="1" x14ac:dyDescent="0.2">
      <c r="A2791" s="3">
        <v>42613</v>
      </c>
      <c r="B2791" t="s">
        <v>221</v>
      </c>
      <c r="C2791">
        <v>72</v>
      </c>
      <c r="E2791" t="s">
        <v>64</v>
      </c>
      <c r="F2791" t="s">
        <v>63</v>
      </c>
      <c r="G2791" s="2">
        <v>0</v>
      </c>
      <c r="H2791" s="2">
        <v>331921.8</v>
      </c>
    </row>
    <row r="2792" spans="1:8" hidden="1" x14ac:dyDescent="0.2">
      <c r="A2792" s="3">
        <v>42613</v>
      </c>
      <c r="B2792" t="s">
        <v>221</v>
      </c>
      <c r="C2792">
        <v>73</v>
      </c>
      <c r="E2792" t="s">
        <v>186</v>
      </c>
      <c r="F2792" s="4" t="s">
        <v>333</v>
      </c>
      <c r="G2792" s="2">
        <v>88286.45</v>
      </c>
      <c r="H2792" s="2">
        <v>0</v>
      </c>
    </row>
    <row r="2793" spans="1:8" hidden="1" x14ac:dyDescent="0.2">
      <c r="A2793" s="3">
        <v>42613</v>
      </c>
      <c r="B2793" t="s">
        <v>221</v>
      </c>
      <c r="C2793">
        <v>73</v>
      </c>
      <c r="E2793" t="s">
        <v>60</v>
      </c>
      <c r="F2793" t="s">
        <v>61</v>
      </c>
      <c r="G2793" s="2">
        <v>0</v>
      </c>
      <c r="H2793" s="2">
        <v>88286.45</v>
      </c>
    </row>
    <row r="2794" spans="1:8" hidden="1" x14ac:dyDescent="0.2">
      <c r="A2794" s="3">
        <v>42613</v>
      </c>
      <c r="B2794" t="s">
        <v>221</v>
      </c>
      <c r="C2794">
        <v>74</v>
      </c>
      <c r="E2794" t="s">
        <v>100</v>
      </c>
      <c r="F2794" s="4" t="s">
        <v>330</v>
      </c>
      <c r="G2794" s="2">
        <v>105634.97</v>
      </c>
      <c r="H2794" s="2">
        <v>0</v>
      </c>
    </row>
    <row r="2795" spans="1:8" hidden="1" x14ac:dyDescent="0.2">
      <c r="A2795" s="3">
        <v>42613</v>
      </c>
      <c r="B2795" t="s">
        <v>221</v>
      </c>
      <c r="C2795">
        <v>74</v>
      </c>
      <c r="E2795" t="s">
        <v>145</v>
      </c>
      <c r="F2795" t="s">
        <v>146</v>
      </c>
      <c r="G2795" s="2">
        <v>0</v>
      </c>
      <c r="H2795" s="2">
        <v>105634.97</v>
      </c>
    </row>
    <row r="2796" spans="1:8" hidden="1" x14ac:dyDescent="0.2">
      <c r="A2796" s="3">
        <v>42613</v>
      </c>
      <c r="B2796" t="s">
        <v>221</v>
      </c>
      <c r="C2796">
        <v>75</v>
      </c>
      <c r="E2796" t="s">
        <v>102</v>
      </c>
      <c r="F2796" s="4" t="s">
        <v>330</v>
      </c>
      <c r="G2796" s="2">
        <v>1184847.93</v>
      </c>
      <c r="H2796" s="2">
        <v>0</v>
      </c>
    </row>
    <row r="2797" spans="1:8" hidden="1" x14ac:dyDescent="0.2">
      <c r="A2797" s="3">
        <v>42613</v>
      </c>
      <c r="B2797" t="s">
        <v>221</v>
      </c>
      <c r="C2797">
        <v>75</v>
      </c>
      <c r="E2797" t="s">
        <v>100</v>
      </c>
      <c r="F2797" s="4" t="s">
        <v>330</v>
      </c>
      <c r="G2797" s="2">
        <v>0</v>
      </c>
      <c r="H2797" s="2">
        <v>809868.01</v>
      </c>
    </row>
    <row r="2798" spans="1:8" hidden="1" x14ac:dyDescent="0.2">
      <c r="A2798" s="3">
        <v>42613</v>
      </c>
      <c r="B2798" t="s">
        <v>221</v>
      </c>
      <c r="C2798">
        <v>75</v>
      </c>
      <c r="E2798" t="s">
        <v>104</v>
      </c>
      <c r="F2798" s="4" t="s">
        <v>330</v>
      </c>
      <c r="G2798" s="2">
        <v>0</v>
      </c>
      <c r="H2798" s="2">
        <v>374979.92</v>
      </c>
    </row>
    <row r="2799" spans="1:8" hidden="1" x14ac:dyDescent="0.2">
      <c r="A2799" s="3">
        <v>42613</v>
      </c>
      <c r="B2799" t="s">
        <v>221</v>
      </c>
      <c r="C2799">
        <v>76</v>
      </c>
      <c r="E2799" t="s">
        <v>149</v>
      </c>
      <c r="F2799" t="s">
        <v>150</v>
      </c>
      <c r="G2799" s="2">
        <v>44997.61</v>
      </c>
      <c r="H2799" s="2">
        <v>0</v>
      </c>
    </row>
    <row r="2800" spans="1:8" hidden="1" x14ac:dyDescent="0.2">
      <c r="A2800" s="3">
        <v>42613</v>
      </c>
      <c r="B2800" t="s">
        <v>221</v>
      </c>
      <c r="C2800">
        <v>76</v>
      </c>
      <c r="E2800" t="s">
        <v>108</v>
      </c>
      <c r="F2800" s="4" t="s">
        <v>330</v>
      </c>
      <c r="G2800" s="2">
        <v>0</v>
      </c>
      <c r="H2800" s="2">
        <v>26248.600000000002</v>
      </c>
    </row>
    <row r="2801" spans="1:8" hidden="1" x14ac:dyDescent="0.2">
      <c r="A2801" s="3">
        <v>42613</v>
      </c>
      <c r="B2801" t="s">
        <v>221</v>
      </c>
      <c r="C2801">
        <v>76</v>
      </c>
      <c r="E2801" t="s">
        <v>112</v>
      </c>
      <c r="F2801" s="4" t="s">
        <v>330</v>
      </c>
      <c r="G2801" s="2">
        <v>0</v>
      </c>
      <c r="H2801" s="2">
        <v>11249.42</v>
      </c>
    </row>
    <row r="2802" spans="1:8" hidden="1" x14ac:dyDescent="0.2">
      <c r="A2802" s="3">
        <v>42613</v>
      </c>
      <c r="B2802" t="s">
        <v>221</v>
      </c>
      <c r="C2802">
        <v>76</v>
      </c>
      <c r="E2802" t="s">
        <v>114</v>
      </c>
      <c r="F2802" s="4" t="s">
        <v>330</v>
      </c>
      <c r="G2802" s="2">
        <v>0</v>
      </c>
      <c r="H2802" s="2">
        <v>7499.5899999999992</v>
      </c>
    </row>
    <row r="2803" spans="1:8" hidden="1" x14ac:dyDescent="0.2">
      <c r="A2803" s="3">
        <v>42613</v>
      </c>
      <c r="B2803" t="s">
        <v>221</v>
      </c>
      <c r="C2803">
        <v>77</v>
      </c>
      <c r="E2803" t="s">
        <v>58</v>
      </c>
      <c r="F2803" t="s">
        <v>59</v>
      </c>
      <c r="G2803" s="2">
        <v>4745940.29</v>
      </c>
      <c r="H2803" s="2">
        <v>0</v>
      </c>
    </row>
    <row r="2804" spans="1:8" hidden="1" x14ac:dyDescent="0.2">
      <c r="A2804" s="3">
        <v>42613</v>
      </c>
      <c r="B2804" t="s">
        <v>221</v>
      </c>
      <c r="C2804">
        <v>77</v>
      </c>
      <c r="E2804" t="s">
        <v>64</v>
      </c>
      <c r="F2804" t="s">
        <v>63</v>
      </c>
      <c r="G2804" s="2">
        <v>0</v>
      </c>
      <c r="H2804" s="2">
        <v>86512.79</v>
      </c>
    </row>
    <row r="2805" spans="1:8" hidden="1" x14ac:dyDescent="0.2">
      <c r="A2805" s="3">
        <v>42613</v>
      </c>
      <c r="B2805" t="s">
        <v>221</v>
      </c>
      <c r="C2805">
        <v>77</v>
      </c>
      <c r="E2805" t="s">
        <v>64</v>
      </c>
      <c r="F2805" t="s">
        <v>63</v>
      </c>
      <c r="G2805" s="2">
        <v>0</v>
      </c>
      <c r="H2805" s="2">
        <v>504133</v>
      </c>
    </row>
    <row r="2806" spans="1:8" hidden="1" x14ac:dyDescent="0.2">
      <c r="A2806" s="3">
        <v>42613</v>
      </c>
      <c r="B2806" t="s">
        <v>221</v>
      </c>
      <c r="C2806">
        <v>77</v>
      </c>
      <c r="E2806" t="s">
        <v>64</v>
      </c>
      <c r="F2806" t="s">
        <v>63</v>
      </c>
      <c r="G2806" s="2">
        <v>0</v>
      </c>
      <c r="H2806" s="2">
        <v>257117</v>
      </c>
    </row>
    <row r="2807" spans="1:8" hidden="1" x14ac:dyDescent="0.2">
      <c r="A2807" s="3">
        <v>42613</v>
      </c>
      <c r="B2807" t="s">
        <v>221</v>
      </c>
      <c r="C2807">
        <v>77</v>
      </c>
      <c r="E2807" t="s">
        <v>64</v>
      </c>
      <c r="F2807" t="s">
        <v>63</v>
      </c>
      <c r="G2807" s="2">
        <v>0</v>
      </c>
      <c r="H2807" s="2">
        <v>21000</v>
      </c>
    </row>
    <row r="2808" spans="1:8" hidden="1" x14ac:dyDescent="0.2">
      <c r="A2808" s="3">
        <v>42613</v>
      </c>
      <c r="B2808" t="s">
        <v>221</v>
      </c>
      <c r="C2808">
        <v>77</v>
      </c>
      <c r="E2808" t="s">
        <v>64</v>
      </c>
      <c r="F2808" t="s">
        <v>63</v>
      </c>
      <c r="G2808" s="2">
        <v>0</v>
      </c>
      <c r="H2808" s="2">
        <v>496328</v>
      </c>
    </row>
    <row r="2809" spans="1:8" hidden="1" x14ac:dyDescent="0.2">
      <c r="A2809" s="3">
        <v>42613</v>
      </c>
      <c r="B2809" t="s">
        <v>221</v>
      </c>
      <c r="C2809">
        <v>77</v>
      </c>
      <c r="E2809" t="s">
        <v>64</v>
      </c>
      <c r="F2809" t="s">
        <v>63</v>
      </c>
      <c r="G2809" s="2">
        <v>0</v>
      </c>
      <c r="H2809" s="2">
        <v>24916.5</v>
      </c>
    </row>
    <row r="2810" spans="1:8" hidden="1" x14ac:dyDescent="0.2">
      <c r="A2810" s="3">
        <v>42613</v>
      </c>
      <c r="B2810" t="s">
        <v>221</v>
      </c>
      <c r="C2810">
        <v>77</v>
      </c>
      <c r="E2810" t="s">
        <v>64</v>
      </c>
      <c r="F2810" t="s">
        <v>63</v>
      </c>
      <c r="G2810" s="2">
        <v>0</v>
      </c>
      <c r="H2810" s="2">
        <v>264418</v>
      </c>
    </row>
    <row r="2811" spans="1:8" hidden="1" x14ac:dyDescent="0.2">
      <c r="A2811" s="3">
        <v>42613</v>
      </c>
      <c r="B2811" t="s">
        <v>221</v>
      </c>
      <c r="C2811">
        <v>77</v>
      </c>
      <c r="E2811" t="s">
        <v>64</v>
      </c>
      <c r="F2811" t="s">
        <v>63</v>
      </c>
      <c r="G2811" s="2">
        <v>0</v>
      </c>
      <c r="H2811" s="2">
        <v>605668</v>
      </c>
    </row>
    <row r="2812" spans="1:8" hidden="1" x14ac:dyDescent="0.2">
      <c r="A2812" s="3">
        <v>42613</v>
      </c>
      <c r="B2812" t="s">
        <v>221</v>
      </c>
      <c r="C2812">
        <v>77</v>
      </c>
      <c r="E2812" t="s">
        <v>64</v>
      </c>
      <c r="F2812" t="s">
        <v>63</v>
      </c>
      <c r="G2812" s="2">
        <v>0</v>
      </c>
      <c r="H2812" s="2">
        <v>1096662</v>
      </c>
    </row>
    <row r="2813" spans="1:8" hidden="1" x14ac:dyDescent="0.2">
      <c r="A2813" s="3">
        <v>42613</v>
      </c>
      <c r="B2813" t="s">
        <v>221</v>
      </c>
      <c r="C2813">
        <v>77</v>
      </c>
      <c r="E2813" t="s">
        <v>64</v>
      </c>
      <c r="F2813" t="s">
        <v>63</v>
      </c>
      <c r="G2813" s="2">
        <v>0</v>
      </c>
      <c r="H2813" s="2">
        <v>249907</v>
      </c>
    </row>
    <row r="2814" spans="1:8" hidden="1" x14ac:dyDescent="0.2">
      <c r="A2814" s="3">
        <v>42613</v>
      </c>
      <c r="B2814" t="s">
        <v>221</v>
      </c>
      <c r="C2814">
        <v>77</v>
      </c>
      <c r="E2814" t="s">
        <v>64</v>
      </c>
      <c r="F2814" t="s">
        <v>63</v>
      </c>
      <c r="G2814" s="2">
        <v>0</v>
      </c>
      <c r="H2814" s="2">
        <v>532399</v>
      </c>
    </row>
    <row r="2815" spans="1:8" hidden="1" x14ac:dyDescent="0.2">
      <c r="A2815" s="3">
        <v>42613</v>
      </c>
      <c r="B2815" t="s">
        <v>221</v>
      </c>
      <c r="C2815">
        <v>77</v>
      </c>
      <c r="E2815" t="s">
        <v>64</v>
      </c>
      <c r="F2815" t="s">
        <v>63</v>
      </c>
      <c r="G2815" s="2">
        <v>0</v>
      </c>
      <c r="H2815" s="2">
        <v>268079</v>
      </c>
    </row>
    <row r="2816" spans="1:8" hidden="1" x14ac:dyDescent="0.2">
      <c r="A2816" s="3">
        <v>42613</v>
      </c>
      <c r="B2816" t="s">
        <v>221</v>
      </c>
      <c r="C2816">
        <v>77</v>
      </c>
      <c r="E2816" t="s">
        <v>64</v>
      </c>
      <c r="F2816" t="s">
        <v>63</v>
      </c>
      <c r="G2816" s="2">
        <v>0</v>
      </c>
      <c r="H2816" s="2">
        <v>297234</v>
      </c>
    </row>
    <row r="2817" spans="1:8" hidden="1" x14ac:dyDescent="0.2">
      <c r="A2817" s="3">
        <v>42613</v>
      </c>
      <c r="B2817" t="s">
        <v>221</v>
      </c>
      <c r="C2817">
        <v>77</v>
      </c>
      <c r="E2817" t="s">
        <v>64</v>
      </c>
      <c r="F2817" t="s">
        <v>63</v>
      </c>
      <c r="G2817" s="2">
        <v>0</v>
      </c>
      <c r="H2817" s="2">
        <v>33600</v>
      </c>
    </row>
    <row r="2818" spans="1:8" hidden="1" x14ac:dyDescent="0.2">
      <c r="A2818" s="3">
        <v>42613</v>
      </c>
      <c r="B2818" t="s">
        <v>221</v>
      </c>
      <c r="C2818">
        <v>77</v>
      </c>
      <c r="E2818" t="s">
        <v>64</v>
      </c>
      <c r="F2818" t="s">
        <v>63</v>
      </c>
      <c r="G2818" s="2">
        <v>0</v>
      </c>
      <c r="H2818" s="2">
        <v>7966</v>
      </c>
    </row>
    <row r="2819" spans="1:8" hidden="1" x14ac:dyDescent="0.2">
      <c r="A2819" s="3">
        <v>42613</v>
      </c>
      <c r="B2819" t="s">
        <v>221</v>
      </c>
      <c r="C2819">
        <v>78</v>
      </c>
      <c r="E2819" t="s">
        <v>197</v>
      </c>
      <c r="F2819" t="s">
        <v>193</v>
      </c>
      <c r="G2819" s="2">
        <v>1165206</v>
      </c>
      <c r="H2819" s="2">
        <v>0</v>
      </c>
    </row>
    <row r="2820" spans="1:8" hidden="1" x14ac:dyDescent="0.2">
      <c r="A2820" s="3">
        <v>42613</v>
      </c>
      <c r="B2820" t="s">
        <v>221</v>
      </c>
      <c r="C2820">
        <v>78</v>
      </c>
      <c r="E2820" t="s">
        <v>164</v>
      </c>
      <c r="F2820" s="4" t="s">
        <v>333</v>
      </c>
      <c r="G2820" s="2">
        <v>1352560.86</v>
      </c>
      <c r="H2820" s="2">
        <v>0</v>
      </c>
    </row>
    <row r="2821" spans="1:8" hidden="1" x14ac:dyDescent="0.2">
      <c r="A2821" s="3">
        <v>42613</v>
      </c>
      <c r="B2821" t="s">
        <v>221</v>
      </c>
      <c r="C2821">
        <v>78</v>
      </c>
      <c r="E2821" t="s">
        <v>94</v>
      </c>
      <c r="F2821" s="4" t="s">
        <v>328</v>
      </c>
      <c r="G2821" s="2">
        <v>0</v>
      </c>
      <c r="H2821" s="2">
        <v>2132459.6300000004</v>
      </c>
    </row>
    <row r="2822" spans="1:8" hidden="1" x14ac:dyDescent="0.2">
      <c r="A2822" s="3">
        <v>42613</v>
      </c>
      <c r="B2822" t="s">
        <v>221</v>
      </c>
      <c r="C2822">
        <v>78</v>
      </c>
      <c r="E2822" t="s">
        <v>110</v>
      </c>
      <c r="F2822" s="4" t="s">
        <v>330</v>
      </c>
      <c r="G2822" s="2">
        <v>0</v>
      </c>
      <c r="H2822" s="2">
        <v>239538.18</v>
      </c>
    </row>
    <row r="2823" spans="1:8" hidden="1" x14ac:dyDescent="0.2">
      <c r="A2823" s="3">
        <v>42613</v>
      </c>
      <c r="B2823" t="s">
        <v>221</v>
      </c>
      <c r="C2823">
        <v>78</v>
      </c>
      <c r="E2823" t="s">
        <v>48</v>
      </c>
      <c r="F2823" t="s">
        <v>47</v>
      </c>
      <c r="G2823" s="2">
        <v>0</v>
      </c>
      <c r="H2823" s="2">
        <v>99212.05</v>
      </c>
    </row>
    <row r="2824" spans="1:8" hidden="1" x14ac:dyDescent="0.2">
      <c r="A2824" s="3">
        <v>42613</v>
      </c>
      <c r="B2824" t="s">
        <v>221</v>
      </c>
      <c r="C2824">
        <v>78</v>
      </c>
      <c r="E2824" t="s">
        <v>50</v>
      </c>
      <c r="F2824" t="s">
        <v>47</v>
      </c>
      <c r="G2824" s="2">
        <v>0</v>
      </c>
      <c r="H2824" s="2">
        <v>46557</v>
      </c>
    </row>
    <row r="2825" spans="1:8" hidden="1" x14ac:dyDescent="0.2">
      <c r="A2825" s="3">
        <v>42613</v>
      </c>
      <c r="B2825" t="s">
        <v>221</v>
      </c>
      <c r="C2825">
        <v>79</v>
      </c>
      <c r="E2825" t="s">
        <v>147</v>
      </c>
      <c r="F2825" t="s">
        <v>148</v>
      </c>
      <c r="G2825" s="2">
        <v>4566218.2300000004</v>
      </c>
      <c r="H2825" s="2">
        <v>0</v>
      </c>
    </row>
    <row r="2826" spans="1:8" hidden="1" x14ac:dyDescent="0.2">
      <c r="A2826" s="3">
        <v>42613</v>
      </c>
      <c r="B2826" t="s">
        <v>221</v>
      </c>
      <c r="C2826">
        <v>79</v>
      </c>
      <c r="E2826" t="s">
        <v>58</v>
      </c>
      <c r="F2826" t="s">
        <v>59</v>
      </c>
      <c r="G2826" s="2">
        <v>0</v>
      </c>
      <c r="H2826" s="2">
        <v>4566218.2300000004</v>
      </c>
    </row>
    <row r="2827" spans="1:8" hidden="1" x14ac:dyDescent="0.2">
      <c r="A2827" s="3">
        <v>42613</v>
      </c>
      <c r="B2827" t="s">
        <v>221</v>
      </c>
      <c r="C2827">
        <v>80</v>
      </c>
      <c r="E2827" t="s">
        <v>143</v>
      </c>
      <c r="F2827" t="s">
        <v>144</v>
      </c>
      <c r="G2827" s="2">
        <v>19747465.640000001</v>
      </c>
      <c r="H2827" s="2">
        <v>0</v>
      </c>
    </row>
    <row r="2828" spans="1:8" hidden="1" x14ac:dyDescent="0.2">
      <c r="A2828" s="3">
        <v>42613</v>
      </c>
      <c r="B2828" t="s">
        <v>221</v>
      </c>
      <c r="C2828">
        <v>80</v>
      </c>
      <c r="E2828" t="s">
        <v>145</v>
      </c>
      <c r="F2828" t="s">
        <v>146</v>
      </c>
      <c r="G2828" s="2">
        <v>105634.97</v>
      </c>
      <c r="H2828" s="2">
        <v>0</v>
      </c>
    </row>
    <row r="2829" spans="1:8" x14ac:dyDescent="0.2">
      <c r="A2829" s="3">
        <v>42613</v>
      </c>
      <c r="B2829" t="s">
        <v>221</v>
      </c>
      <c r="C2829">
        <v>80</v>
      </c>
      <c r="E2829" t="s">
        <v>133</v>
      </c>
      <c r="F2829" t="s">
        <v>134</v>
      </c>
      <c r="G2829" s="2">
        <v>0</v>
      </c>
      <c r="H2829" s="2">
        <v>19853100.609999999</v>
      </c>
    </row>
    <row r="2830" spans="1:8" x14ac:dyDescent="0.2">
      <c r="A2830" s="3">
        <v>42613</v>
      </c>
      <c r="B2830" t="s">
        <v>221</v>
      </c>
      <c r="C2830">
        <v>81</v>
      </c>
      <c r="E2830" t="s">
        <v>133</v>
      </c>
      <c r="F2830" t="s">
        <v>134</v>
      </c>
      <c r="G2830" s="2">
        <v>17181867.150000002</v>
      </c>
      <c r="H2830" s="2">
        <v>0</v>
      </c>
    </row>
    <row r="2831" spans="1:8" hidden="1" x14ac:dyDescent="0.2">
      <c r="A2831" s="3">
        <v>42613</v>
      </c>
      <c r="B2831" t="s">
        <v>221</v>
      </c>
      <c r="C2831">
        <v>81</v>
      </c>
      <c r="E2831" t="s">
        <v>147</v>
      </c>
      <c r="F2831" t="s">
        <v>148</v>
      </c>
      <c r="G2831" s="2">
        <v>0</v>
      </c>
      <c r="H2831" s="2">
        <v>4566218.2300000004</v>
      </c>
    </row>
    <row r="2832" spans="1:8" hidden="1" x14ac:dyDescent="0.2">
      <c r="A2832" s="3">
        <v>42613</v>
      </c>
      <c r="B2832" t="s">
        <v>221</v>
      </c>
      <c r="C2832">
        <v>81</v>
      </c>
      <c r="E2832" t="s">
        <v>149</v>
      </c>
      <c r="F2832" t="s">
        <v>150</v>
      </c>
      <c r="G2832" s="2">
        <v>0</v>
      </c>
      <c r="H2832" s="2">
        <v>44997.61</v>
      </c>
    </row>
    <row r="2833" spans="1:8" hidden="1" x14ac:dyDescent="0.2">
      <c r="A2833" s="3">
        <v>42613</v>
      </c>
      <c r="B2833" t="s">
        <v>221</v>
      </c>
      <c r="C2833">
        <v>81</v>
      </c>
      <c r="E2833" t="s">
        <v>152</v>
      </c>
      <c r="F2833" s="4" t="s">
        <v>333</v>
      </c>
      <c r="G2833" s="2">
        <v>0</v>
      </c>
      <c r="H2833" s="2">
        <v>56538.579999999994</v>
      </c>
    </row>
    <row r="2834" spans="1:8" hidden="1" x14ac:dyDescent="0.2">
      <c r="A2834" s="3">
        <v>42613</v>
      </c>
      <c r="B2834" t="s">
        <v>221</v>
      </c>
      <c r="C2834">
        <v>81</v>
      </c>
      <c r="E2834" t="s">
        <v>154</v>
      </c>
      <c r="F2834" s="4" t="s">
        <v>333</v>
      </c>
      <c r="G2834" s="2">
        <v>0</v>
      </c>
      <c r="H2834" s="2">
        <v>117751.97</v>
      </c>
    </row>
    <row r="2835" spans="1:8" hidden="1" x14ac:dyDescent="0.2">
      <c r="A2835" s="3">
        <v>42613</v>
      </c>
      <c r="B2835" t="s">
        <v>221</v>
      </c>
      <c r="C2835">
        <v>81</v>
      </c>
      <c r="E2835" t="s">
        <v>156</v>
      </c>
      <c r="F2835" s="4" t="s">
        <v>333</v>
      </c>
      <c r="G2835" s="2">
        <v>0</v>
      </c>
      <c r="H2835" s="2">
        <v>726307.96</v>
      </c>
    </row>
    <row r="2836" spans="1:8" hidden="1" x14ac:dyDescent="0.2">
      <c r="A2836" s="3">
        <v>42613</v>
      </c>
      <c r="B2836" t="s">
        <v>221</v>
      </c>
      <c r="C2836">
        <v>81</v>
      </c>
      <c r="E2836" t="s">
        <v>158</v>
      </c>
      <c r="F2836" s="4" t="s">
        <v>333</v>
      </c>
      <c r="G2836" s="2">
        <v>0</v>
      </c>
      <c r="H2836" s="2">
        <v>170252.04</v>
      </c>
    </row>
    <row r="2837" spans="1:8" hidden="1" x14ac:dyDescent="0.2">
      <c r="A2837" s="3">
        <v>42613</v>
      </c>
      <c r="B2837" t="s">
        <v>221</v>
      </c>
      <c r="C2837">
        <v>81</v>
      </c>
      <c r="E2837" t="s">
        <v>160</v>
      </c>
      <c r="F2837" s="4" t="s">
        <v>333</v>
      </c>
      <c r="G2837" s="2">
        <v>0</v>
      </c>
      <c r="H2837" s="2">
        <v>6300</v>
      </c>
    </row>
    <row r="2838" spans="1:8" hidden="1" x14ac:dyDescent="0.2">
      <c r="A2838" s="3">
        <v>42613</v>
      </c>
      <c r="B2838" t="s">
        <v>221</v>
      </c>
      <c r="C2838">
        <v>81</v>
      </c>
      <c r="E2838" t="s">
        <v>162</v>
      </c>
      <c r="F2838" s="4" t="s">
        <v>333</v>
      </c>
      <c r="G2838" s="2">
        <v>0</v>
      </c>
      <c r="H2838" s="2">
        <v>134135.75</v>
      </c>
    </row>
    <row r="2839" spans="1:8" hidden="1" x14ac:dyDescent="0.2">
      <c r="A2839" s="3">
        <v>42613</v>
      </c>
      <c r="B2839" t="s">
        <v>221</v>
      </c>
      <c r="C2839">
        <v>81</v>
      </c>
      <c r="E2839" t="s">
        <v>164</v>
      </c>
      <c r="F2839" s="4" t="s">
        <v>333</v>
      </c>
      <c r="G2839" s="2">
        <v>0</v>
      </c>
      <c r="H2839" s="2">
        <v>1352560.86</v>
      </c>
    </row>
    <row r="2840" spans="1:8" hidden="1" x14ac:dyDescent="0.2">
      <c r="A2840" s="3">
        <v>42613</v>
      </c>
      <c r="B2840" t="s">
        <v>221</v>
      </c>
      <c r="C2840">
        <v>81</v>
      </c>
      <c r="E2840" t="s">
        <v>166</v>
      </c>
      <c r="F2840" s="4" t="s">
        <v>333</v>
      </c>
      <c r="G2840" s="2">
        <v>0</v>
      </c>
      <c r="H2840" s="2">
        <v>1756566</v>
      </c>
    </row>
    <row r="2841" spans="1:8" hidden="1" x14ac:dyDescent="0.2">
      <c r="A2841" s="3">
        <v>42613</v>
      </c>
      <c r="B2841" t="s">
        <v>221</v>
      </c>
      <c r="C2841">
        <v>81</v>
      </c>
      <c r="E2841" t="s">
        <v>168</v>
      </c>
      <c r="F2841" s="4" t="s">
        <v>333</v>
      </c>
      <c r="G2841" s="2">
        <v>0</v>
      </c>
      <c r="H2841" s="2">
        <v>35875</v>
      </c>
    </row>
    <row r="2842" spans="1:8" hidden="1" x14ac:dyDescent="0.2">
      <c r="A2842" s="3">
        <v>42613</v>
      </c>
      <c r="B2842" t="s">
        <v>221</v>
      </c>
      <c r="C2842">
        <v>81</v>
      </c>
      <c r="E2842" t="s">
        <v>170</v>
      </c>
      <c r="F2842" s="4" t="s">
        <v>333</v>
      </c>
      <c r="G2842" s="2">
        <v>0</v>
      </c>
      <c r="H2842" s="2">
        <v>59178</v>
      </c>
    </row>
    <row r="2843" spans="1:8" hidden="1" x14ac:dyDescent="0.2">
      <c r="A2843" s="3">
        <v>42613</v>
      </c>
      <c r="B2843" t="s">
        <v>221</v>
      </c>
      <c r="C2843">
        <v>81</v>
      </c>
      <c r="E2843" t="s">
        <v>172</v>
      </c>
      <c r="F2843" s="4" t="s">
        <v>333</v>
      </c>
      <c r="G2843" s="2">
        <v>0</v>
      </c>
      <c r="H2843" s="2">
        <v>4332.72</v>
      </c>
    </row>
    <row r="2844" spans="1:8" hidden="1" x14ac:dyDescent="0.2">
      <c r="A2844" s="3">
        <v>42613</v>
      </c>
      <c r="B2844" t="s">
        <v>221</v>
      </c>
      <c r="C2844">
        <v>81</v>
      </c>
      <c r="E2844" t="s">
        <v>174</v>
      </c>
      <c r="F2844" s="4" t="s">
        <v>333</v>
      </c>
      <c r="G2844" s="2">
        <v>0</v>
      </c>
      <c r="H2844" s="2">
        <v>83541.5</v>
      </c>
    </row>
    <row r="2845" spans="1:8" hidden="1" x14ac:dyDescent="0.2">
      <c r="A2845" s="3">
        <v>42613</v>
      </c>
      <c r="B2845" t="s">
        <v>221</v>
      </c>
      <c r="C2845">
        <v>81</v>
      </c>
      <c r="E2845" t="s">
        <v>176</v>
      </c>
      <c r="F2845" s="4" t="s">
        <v>333</v>
      </c>
      <c r="G2845" s="2">
        <v>0</v>
      </c>
      <c r="H2845" s="2">
        <v>4955.72</v>
      </c>
    </row>
    <row r="2846" spans="1:8" hidden="1" x14ac:dyDescent="0.2">
      <c r="A2846" s="3">
        <v>42613</v>
      </c>
      <c r="B2846" t="s">
        <v>221</v>
      </c>
      <c r="C2846">
        <v>81</v>
      </c>
      <c r="E2846" t="s">
        <v>178</v>
      </c>
      <c r="F2846" s="4" t="s">
        <v>333</v>
      </c>
      <c r="G2846" s="2">
        <v>0</v>
      </c>
      <c r="H2846" s="2">
        <v>5800444.7199999997</v>
      </c>
    </row>
    <row r="2847" spans="1:8" hidden="1" x14ac:dyDescent="0.2">
      <c r="A2847" s="3">
        <v>42613</v>
      </c>
      <c r="B2847" t="s">
        <v>221</v>
      </c>
      <c r="C2847">
        <v>81</v>
      </c>
      <c r="E2847" t="s">
        <v>180</v>
      </c>
      <c r="F2847" s="4" t="s">
        <v>333</v>
      </c>
      <c r="G2847" s="2">
        <v>0</v>
      </c>
      <c r="H2847" s="2">
        <v>170213.75</v>
      </c>
    </row>
    <row r="2848" spans="1:8" hidden="1" x14ac:dyDescent="0.2">
      <c r="A2848" s="3">
        <v>42613</v>
      </c>
      <c r="B2848" t="s">
        <v>221</v>
      </c>
      <c r="C2848">
        <v>81</v>
      </c>
      <c r="E2848" t="s">
        <v>182</v>
      </c>
      <c r="F2848" s="4" t="s">
        <v>333</v>
      </c>
      <c r="G2848" s="2">
        <v>0</v>
      </c>
      <c r="H2848" s="2">
        <v>121915.98999999999</v>
      </c>
    </row>
    <row r="2849" spans="1:8" hidden="1" x14ac:dyDescent="0.2">
      <c r="A2849" s="3">
        <v>42613</v>
      </c>
      <c r="B2849" t="s">
        <v>221</v>
      </c>
      <c r="C2849">
        <v>81</v>
      </c>
      <c r="E2849" t="s">
        <v>184</v>
      </c>
      <c r="F2849" s="4" t="s">
        <v>333</v>
      </c>
      <c r="G2849" s="2">
        <v>0</v>
      </c>
      <c r="H2849" s="2">
        <v>45209.85</v>
      </c>
    </row>
    <row r="2850" spans="1:8" hidden="1" x14ac:dyDescent="0.2">
      <c r="A2850" s="3">
        <v>42613</v>
      </c>
      <c r="B2850" t="s">
        <v>221</v>
      </c>
      <c r="C2850">
        <v>81</v>
      </c>
      <c r="E2850" t="s">
        <v>186</v>
      </c>
      <c r="F2850" s="4" t="s">
        <v>333</v>
      </c>
      <c r="G2850" s="2">
        <v>0</v>
      </c>
      <c r="H2850" s="2">
        <v>157551.44999999998</v>
      </c>
    </row>
    <row r="2851" spans="1:8" hidden="1" x14ac:dyDescent="0.2">
      <c r="A2851" s="3">
        <v>42613</v>
      </c>
      <c r="B2851" t="s">
        <v>221</v>
      </c>
      <c r="C2851">
        <v>81</v>
      </c>
      <c r="E2851" t="s">
        <v>188</v>
      </c>
      <c r="F2851" s="4" t="s">
        <v>333</v>
      </c>
      <c r="G2851" s="2">
        <v>0</v>
      </c>
      <c r="H2851" s="2">
        <v>169623.86</v>
      </c>
    </row>
    <row r="2852" spans="1:8" hidden="1" x14ac:dyDescent="0.2">
      <c r="A2852" s="3">
        <v>42613</v>
      </c>
      <c r="B2852" t="s">
        <v>221</v>
      </c>
      <c r="C2852">
        <v>81</v>
      </c>
      <c r="E2852" t="s">
        <v>194</v>
      </c>
      <c r="F2852" t="s">
        <v>193</v>
      </c>
      <c r="G2852" s="2">
        <v>0</v>
      </c>
      <c r="H2852" s="2">
        <v>96932.92</v>
      </c>
    </row>
    <row r="2853" spans="1:8" hidden="1" x14ac:dyDescent="0.2">
      <c r="A2853" s="3">
        <v>42613</v>
      </c>
      <c r="B2853" t="s">
        <v>221</v>
      </c>
      <c r="C2853">
        <v>81</v>
      </c>
      <c r="E2853" t="s">
        <v>195</v>
      </c>
      <c r="F2853" t="s">
        <v>193</v>
      </c>
      <c r="G2853" s="2">
        <v>0</v>
      </c>
      <c r="H2853" s="2">
        <v>41724.200000000004</v>
      </c>
    </row>
    <row r="2854" spans="1:8" hidden="1" x14ac:dyDescent="0.2">
      <c r="A2854" s="3">
        <v>42613</v>
      </c>
      <c r="B2854" t="s">
        <v>221</v>
      </c>
      <c r="C2854">
        <v>81</v>
      </c>
      <c r="E2854" t="s">
        <v>196</v>
      </c>
      <c r="F2854" t="s">
        <v>193</v>
      </c>
      <c r="G2854" s="2">
        <v>0</v>
      </c>
      <c r="H2854" s="2">
        <v>486.57000000000005</v>
      </c>
    </row>
    <row r="2855" spans="1:8" hidden="1" x14ac:dyDescent="0.2">
      <c r="A2855" s="3">
        <v>42613</v>
      </c>
      <c r="B2855" t="s">
        <v>221</v>
      </c>
      <c r="C2855">
        <v>81</v>
      </c>
      <c r="E2855" t="s">
        <v>197</v>
      </c>
      <c r="F2855" t="s">
        <v>193</v>
      </c>
      <c r="G2855" s="2">
        <v>0</v>
      </c>
      <c r="H2855" s="2">
        <v>1165206</v>
      </c>
    </row>
    <row r="2856" spans="1:8" hidden="1" x14ac:dyDescent="0.2">
      <c r="A2856" s="3">
        <v>42613</v>
      </c>
      <c r="B2856" t="s">
        <v>221</v>
      </c>
      <c r="C2856">
        <v>81</v>
      </c>
      <c r="E2856" t="s">
        <v>198</v>
      </c>
      <c r="F2856" t="s">
        <v>193</v>
      </c>
      <c r="G2856" s="2">
        <v>0</v>
      </c>
      <c r="H2856" s="2">
        <v>251584.19999999998</v>
      </c>
    </row>
    <row r="2857" spans="1:8" hidden="1" x14ac:dyDescent="0.2">
      <c r="A2857" s="3">
        <v>42613</v>
      </c>
      <c r="B2857" t="s">
        <v>221</v>
      </c>
      <c r="C2857">
        <v>81</v>
      </c>
      <c r="E2857" t="s">
        <v>199</v>
      </c>
      <c r="F2857" t="s">
        <v>193</v>
      </c>
      <c r="G2857" s="2">
        <v>0</v>
      </c>
      <c r="H2857" s="2">
        <v>8232</v>
      </c>
    </row>
    <row r="2858" spans="1:8" hidden="1" x14ac:dyDescent="0.2">
      <c r="A2858" s="3">
        <v>42613</v>
      </c>
      <c r="B2858" t="s">
        <v>221</v>
      </c>
      <c r="C2858">
        <v>81</v>
      </c>
      <c r="E2858" t="s">
        <v>201</v>
      </c>
      <c r="F2858" t="s">
        <v>193</v>
      </c>
      <c r="G2858" s="2">
        <v>0</v>
      </c>
      <c r="H2858" s="2">
        <v>31360.700000000004</v>
      </c>
    </row>
    <row r="2859" spans="1:8" hidden="1" x14ac:dyDescent="0.2">
      <c r="A2859" s="3">
        <v>42613</v>
      </c>
      <c r="B2859" t="s">
        <v>221</v>
      </c>
      <c r="C2859">
        <v>81</v>
      </c>
      <c r="E2859" t="s">
        <v>206</v>
      </c>
      <c r="F2859" t="s">
        <v>205</v>
      </c>
      <c r="G2859" s="2">
        <v>0</v>
      </c>
      <c r="H2859" s="2">
        <v>1869</v>
      </c>
    </row>
    <row r="2860" spans="1:8" hidden="1" x14ac:dyDescent="0.2">
      <c r="A2860" s="3">
        <v>42643</v>
      </c>
      <c r="B2860" t="s">
        <v>221</v>
      </c>
      <c r="C2860">
        <v>1</v>
      </c>
      <c r="E2860" t="s">
        <v>58</v>
      </c>
      <c r="F2860" t="s">
        <v>59</v>
      </c>
      <c r="G2860" s="2">
        <v>-4745940.29</v>
      </c>
      <c r="H2860" s="2">
        <v>0</v>
      </c>
    </row>
    <row r="2861" spans="1:8" hidden="1" x14ac:dyDescent="0.2">
      <c r="A2861" s="3">
        <v>42643</v>
      </c>
      <c r="B2861" t="s">
        <v>221</v>
      </c>
      <c r="C2861">
        <v>1</v>
      </c>
      <c r="E2861" t="s">
        <v>64</v>
      </c>
      <c r="F2861" t="s">
        <v>63</v>
      </c>
      <c r="G2861" s="2">
        <v>0</v>
      </c>
      <c r="H2861" s="2">
        <v>-86512.79</v>
      </c>
    </row>
    <row r="2862" spans="1:8" hidden="1" x14ac:dyDescent="0.2">
      <c r="A2862" s="3">
        <v>42643</v>
      </c>
      <c r="B2862" t="s">
        <v>221</v>
      </c>
      <c r="C2862">
        <v>1</v>
      </c>
      <c r="E2862" t="s">
        <v>64</v>
      </c>
      <c r="F2862" t="s">
        <v>63</v>
      </c>
      <c r="G2862" s="2">
        <v>0</v>
      </c>
      <c r="H2862" s="2">
        <v>-504133</v>
      </c>
    </row>
    <row r="2863" spans="1:8" hidden="1" x14ac:dyDescent="0.2">
      <c r="A2863" s="3">
        <v>42643</v>
      </c>
      <c r="B2863" t="s">
        <v>221</v>
      </c>
      <c r="C2863">
        <v>1</v>
      </c>
      <c r="E2863" t="s">
        <v>64</v>
      </c>
      <c r="F2863" t="s">
        <v>63</v>
      </c>
      <c r="G2863" s="2">
        <v>0</v>
      </c>
      <c r="H2863" s="2">
        <v>-257117</v>
      </c>
    </row>
    <row r="2864" spans="1:8" hidden="1" x14ac:dyDescent="0.2">
      <c r="A2864" s="3">
        <v>42643</v>
      </c>
      <c r="B2864" t="s">
        <v>221</v>
      </c>
      <c r="C2864">
        <v>1</v>
      </c>
      <c r="E2864" t="s">
        <v>64</v>
      </c>
      <c r="F2864" t="s">
        <v>63</v>
      </c>
      <c r="G2864" s="2">
        <v>0</v>
      </c>
      <c r="H2864" s="2">
        <v>-21000</v>
      </c>
    </row>
    <row r="2865" spans="1:8" hidden="1" x14ac:dyDescent="0.2">
      <c r="A2865" s="3">
        <v>42643</v>
      </c>
      <c r="B2865" t="s">
        <v>221</v>
      </c>
      <c r="C2865">
        <v>1</v>
      </c>
      <c r="E2865" t="s">
        <v>64</v>
      </c>
      <c r="F2865" t="s">
        <v>63</v>
      </c>
      <c r="G2865" s="2">
        <v>0</v>
      </c>
      <c r="H2865" s="2">
        <v>-496328</v>
      </c>
    </row>
    <row r="2866" spans="1:8" hidden="1" x14ac:dyDescent="0.2">
      <c r="A2866" s="3">
        <v>42643</v>
      </c>
      <c r="B2866" t="s">
        <v>221</v>
      </c>
      <c r="C2866">
        <v>1</v>
      </c>
      <c r="E2866" t="s">
        <v>64</v>
      </c>
      <c r="F2866" t="s">
        <v>63</v>
      </c>
      <c r="G2866" s="2">
        <v>0</v>
      </c>
      <c r="H2866" s="2">
        <v>-24916.5</v>
      </c>
    </row>
    <row r="2867" spans="1:8" hidden="1" x14ac:dyDescent="0.2">
      <c r="A2867" s="3">
        <v>42643</v>
      </c>
      <c r="B2867" t="s">
        <v>221</v>
      </c>
      <c r="C2867">
        <v>1</v>
      </c>
      <c r="E2867" t="s">
        <v>64</v>
      </c>
      <c r="F2867" t="s">
        <v>63</v>
      </c>
      <c r="G2867" s="2">
        <v>0</v>
      </c>
      <c r="H2867" s="2">
        <v>-264418</v>
      </c>
    </row>
    <row r="2868" spans="1:8" hidden="1" x14ac:dyDescent="0.2">
      <c r="A2868" s="3">
        <v>42643</v>
      </c>
      <c r="B2868" t="s">
        <v>221</v>
      </c>
      <c r="C2868">
        <v>1</v>
      </c>
      <c r="E2868" t="s">
        <v>64</v>
      </c>
      <c r="F2868" t="s">
        <v>63</v>
      </c>
      <c r="G2868" s="2">
        <v>0</v>
      </c>
      <c r="H2868" s="2">
        <v>-605668</v>
      </c>
    </row>
    <row r="2869" spans="1:8" hidden="1" x14ac:dyDescent="0.2">
      <c r="A2869" s="3">
        <v>42643</v>
      </c>
      <c r="B2869" t="s">
        <v>221</v>
      </c>
      <c r="C2869">
        <v>1</v>
      </c>
      <c r="E2869" t="s">
        <v>64</v>
      </c>
      <c r="F2869" t="s">
        <v>63</v>
      </c>
      <c r="G2869" s="2">
        <v>0</v>
      </c>
      <c r="H2869" s="2">
        <v>-1096662</v>
      </c>
    </row>
    <row r="2870" spans="1:8" hidden="1" x14ac:dyDescent="0.2">
      <c r="A2870" s="3">
        <v>42643</v>
      </c>
      <c r="B2870" t="s">
        <v>221</v>
      </c>
      <c r="C2870">
        <v>1</v>
      </c>
      <c r="E2870" t="s">
        <v>64</v>
      </c>
      <c r="F2870" t="s">
        <v>63</v>
      </c>
      <c r="G2870" s="2">
        <v>0</v>
      </c>
      <c r="H2870" s="2">
        <v>-249907</v>
      </c>
    </row>
    <row r="2871" spans="1:8" hidden="1" x14ac:dyDescent="0.2">
      <c r="A2871" s="3">
        <v>42643</v>
      </c>
      <c r="B2871" t="s">
        <v>221</v>
      </c>
      <c r="C2871">
        <v>1</v>
      </c>
      <c r="E2871" t="s">
        <v>64</v>
      </c>
      <c r="F2871" t="s">
        <v>63</v>
      </c>
      <c r="G2871" s="2">
        <v>0</v>
      </c>
      <c r="H2871" s="2">
        <v>-532399</v>
      </c>
    </row>
    <row r="2872" spans="1:8" hidden="1" x14ac:dyDescent="0.2">
      <c r="A2872" s="3">
        <v>42643</v>
      </c>
      <c r="B2872" t="s">
        <v>221</v>
      </c>
      <c r="C2872">
        <v>1</v>
      </c>
      <c r="E2872" t="s">
        <v>64</v>
      </c>
      <c r="F2872" t="s">
        <v>63</v>
      </c>
      <c r="G2872" s="2">
        <v>0</v>
      </c>
      <c r="H2872" s="2">
        <v>-268079</v>
      </c>
    </row>
    <row r="2873" spans="1:8" hidden="1" x14ac:dyDescent="0.2">
      <c r="A2873" s="3">
        <v>42643</v>
      </c>
      <c r="B2873" t="s">
        <v>221</v>
      </c>
      <c r="C2873">
        <v>1</v>
      </c>
      <c r="E2873" t="s">
        <v>64</v>
      </c>
      <c r="F2873" t="s">
        <v>63</v>
      </c>
      <c r="G2873" s="2">
        <v>0</v>
      </c>
      <c r="H2873" s="2">
        <v>-297234</v>
      </c>
    </row>
    <row r="2874" spans="1:8" hidden="1" x14ac:dyDescent="0.2">
      <c r="A2874" s="3">
        <v>42643</v>
      </c>
      <c r="B2874" t="s">
        <v>221</v>
      </c>
      <c r="C2874">
        <v>1</v>
      </c>
      <c r="E2874" t="s">
        <v>64</v>
      </c>
      <c r="F2874" t="s">
        <v>63</v>
      </c>
      <c r="G2874" s="2">
        <v>0</v>
      </c>
      <c r="H2874" s="2">
        <v>-33600</v>
      </c>
    </row>
    <row r="2875" spans="1:8" hidden="1" x14ac:dyDescent="0.2">
      <c r="A2875" s="3">
        <v>42643</v>
      </c>
      <c r="B2875" t="s">
        <v>221</v>
      </c>
      <c r="C2875">
        <v>1</v>
      </c>
      <c r="E2875" t="s">
        <v>64</v>
      </c>
      <c r="F2875" t="s">
        <v>63</v>
      </c>
      <c r="G2875" s="2">
        <v>0</v>
      </c>
      <c r="H2875" s="2">
        <v>-7966</v>
      </c>
    </row>
    <row r="2876" spans="1:8" hidden="1" x14ac:dyDescent="0.2">
      <c r="A2876" s="3">
        <v>42643</v>
      </c>
      <c r="B2876" t="s">
        <v>221</v>
      </c>
      <c r="C2876">
        <v>2</v>
      </c>
      <c r="E2876" t="s">
        <v>166</v>
      </c>
      <c r="F2876" s="4" t="s">
        <v>333</v>
      </c>
      <c r="G2876" s="2">
        <v>70000</v>
      </c>
      <c r="H2876" s="2">
        <v>0</v>
      </c>
    </row>
    <row r="2877" spans="1:8" hidden="1" x14ac:dyDescent="0.2">
      <c r="A2877" s="3">
        <v>42643</v>
      </c>
      <c r="B2877" t="s">
        <v>221</v>
      </c>
      <c r="C2877">
        <v>2</v>
      </c>
      <c r="E2877" t="s">
        <v>166</v>
      </c>
      <c r="F2877" s="4" t="s">
        <v>333</v>
      </c>
      <c r="G2877" s="2">
        <v>70000</v>
      </c>
      <c r="H2877" s="2">
        <v>0</v>
      </c>
    </row>
    <row r="2878" spans="1:8" hidden="1" x14ac:dyDescent="0.2">
      <c r="A2878" s="3">
        <v>42643</v>
      </c>
      <c r="B2878" t="s">
        <v>221</v>
      </c>
      <c r="C2878">
        <v>2</v>
      </c>
      <c r="E2878" t="s">
        <v>166</v>
      </c>
      <c r="F2878" s="4" t="s">
        <v>333</v>
      </c>
      <c r="G2878" s="2">
        <v>70000</v>
      </c>
      <c r="H2878" s="2">
        <v>0</v>
      </c>
    </row>
    <row r="2879" spans="1:8" hidden="1" x14ac:dyDescent="0.2">
      <c r="A2879" s="3">
        <v>42643</v>
      </c>
      <c r="B2879" t="s">
        <v>221</v>
      </c>
      <c r="C2879">
        <v>2</v>
      </c>
      <c r="E2879" t="s">
        <v>10</v>
      </c>
      <c r="F2879" t="s">
        <v>8</v>
      </c>
      <c r="G2879" s="2">
        <v>0</v>
      </c>
      <c r="H2879" s="2">
        <v>70000</v>
      </c>
    </row>
    <row r="2880" spans="1:8" hidden="1" x14ac:dyDescent="0.2">
      <c r="A2880" s="3">
        <v>42643</v>
      </c>
      <c r="B2880" t="s">
        <v>221</v>
      </c>
      <c r="C2880">
        <v>2</v>
      </c>
      <c r="E2880" t="s">
        <v>10</v>
      </c>
      <c r="F2880" t="s">
        <v>8</v>
      </c>
      <c r="G2880" s="2">
        <v>0</v>
      </c>
      <c r="H2880" s="2">
        <v>70000</v>
      </c>
    </row>
    <row r="2881" spans="1:8" hidden="1" x14ac:dyDescent="0.2">
      <c r="A2881" s="3">
        <v>42643</v>
      </c>
      <c r="B2881" t="s">
        <v>221</v>
      </c>
      <c r="C2881">
        <v>2</v>
      </c>
      <c r="E2881" t="s">
        <v>10</v>
      </c>
      <c r="F2881" t="s">
        <v>8</v>
      </c>
      <c r="G2881" s="2">
        <v>0</v>
      </c>
      <c r="H2881" s="2">
        <v>70000</v>
      </c>
    </row>
    <row r="2882" spans="1:8" hidden="1" x14ac:dyDescent="0.2">
      <c r="A2882" s="3">
        <v>42643</v>
      </c>
      <c r="B2882" t="s">
        <v>221</v>
      </c>
      <c r="C2882">
        <v>3</v>
      </c>
      <c r="E2882" t="s">
        <v>166</v>
      </c>
      <c r="F2882" s="4" t="s">
        <v>333</v>
      </c>
      <c r="G2882" s="2">
        <v>46200</v>
      </c>
      <c r="H2882" s="2">
        <v>0</v>
      </c>
    </row>
    <row r="2883" spans="1:8" hidden="1" x14ac:dyDescent="0.2">
      <c r="A2883" s="3">
        <v>42643</v>
      </c>
      <c r="B2883" t="s">
        <v>221</v>
      </c>
      <c r="C2883">
        <v>3</v>
      </c>
      <c r="E2883" t="s">
        <v>166</v>
      </c>
      <c r="F2883" s="4" t="s">
        <v>333</v>
      </c>
      <c r="G2883" s="2">
        <v>56210</v>
      </c>
      <c r="H2883" s="2">
        <v>0</v>
      </c>
    </row>
    <row r="2884" spans="1:8" hidden="1" x14ac:dyDescent="0.2">
      <c r="A2884" s="3">
        <v>42643</v>
      </c>
      <c r="B2884" t="s">
        <v>221</v>
      </c>
      <c r="C2884">
        <v>3</v>
      </c>
      <c r="E2884" t="s">
        <v>178</v>
      </c>
      <c r="F2884" s="4" t="s">
        <v>333</v>
      </c>
      <c r="G2884" s="2">
        <v>24640</v>
      </c>
      <c r="H2884" s="2">
        <v>0</v>
      </c>
    </row>
    <row r="2885" spans="1:8" hidden="1" x14ac:dyDescent="0.2">
      <c r="A2885" s="3">
        <v>42643</v>
      </c>
      <c r="B2885" t="s">
        <v>221</v>
      </c>
      <c r="C2885">
        <v>3</v>
      </c>
      <c r="E2885" t="s">
        <v>166</v>
      </c>
      <c r="F2885" s="4" t="s">
        <v>333</v>
      </c>
      <c r="G2885" s="2">
        <v>57750</v>
      </c>
      <c r="H2885" s="2">
        <v>0</v>
      </c>
    </row>
    <row r="2886" spans="1:8" hidden="1" x14ac:dyDescent="0.2">
      <c r="A2886" s="3">
        <v>42643</v>
      </c>
      <c r="B2886" t="s">
        <v>221</v>
      </c>
      <c r="C2886">
        <v>3</v>
      </c>
      <c r="E2886" t="s">
        <v>166</v>
      </c>
      <c r="F2886" s="4" t="s">
        <v>333</v>
      </c>
      <c r="G2886" s="2">
        <v>57750</v>
      </c>
      <c r="H2886" s="2">
        <v>0</v>
      </c>
    </row>
    <row r="2887" spans="1:8" hidden="1" x14ac:dyDescent="0.2">
      <c r="A2887" s="3">
        <v>42643</v>
      </c>
      <c r="B2887" t="s">
        <v>221</v>
      </c>
      <c r="C2887">
        <v>3</v>
      </c>
      <c r="E2887" t="s">
        <v>166</v>
      </c>
      <c r="F2887" s="4" t="s">
        <v>333</v>
      </c>
      <c r="G2887" s="2">
        <v>61600</v>
      </c>
      <c r="H2887" s="2">
        <v>0</v>
      </c>
    </row>
    <row r="2888" spans="1:8" hidden="1" x14ac:dyDescent="0.2">
      <c r="A2888" s="3">
        <v>42643</v>
      </c>
      <c r="B2888" t="s">
        <v>221</v>
      </c>
      <c r="C2888">
        <v>3</v>
      </c>
      <c r="E2888" t="s">
        <v>6</v>
      </c>
      <c r="F2888" t="s">
        <v>5</v>
      </c>
      <c r="G2888" s="2">
        <v>0</v>
      </c>
      <c r="H2888" s="2">
        <v>304150</v>
      </c>
    </row>
    <row r="2889" spans="1:8" hidden="1" x14ac:dyDescent="0.2">
      <c r="A2889" s="3">
        <v>42643</v>
      </c>
      <c r="B2889" t="s">
        <v>221</v>
      </c>
      <c r="C2889">
        <v>4</v>
      </c>
      <c r="E2889" t="s">
        <v>10</v>
      </c>
      <c r="F2889" t="s">
        <v>8</v>
      </c>
      <c r="G2889" s="2">
        <v>3150</v>
      </c>
      <c r="H2889" s="2">
        <v>0</v>
      </c>
    </row>
    <row r="2890" spans="1:8" hidden="1" x14ac:dyDescent="0.2">
      <c r="A2890" s="3">
        <v>42643</v>
      </c>
      <c r="B2890" t="s">
        <v>221</v>
      </c>
      <c r="C2890">
        <v>4</v>
      </c>
      <c r="E2890" t="s">
        <v>6</v>
      </c>
      <c r="F2890" t="s">
        <v>5</v>
      </c>
      <c r="G2890" s="2">
        <v>0</v>
      </c>
      <c r="H2890" s="2">
        <v>3150</v>
      </c>
    </row>
    <row r="2891" spans="1:8" hidden="1" x14ac:dyDescent="0.2">
      <c r="A2891" s="3">
        <v>42643</v>
      </c>
      <c r="B2891" t="s">
        <v>221</v>
      </c>
      <c r="C2891">
        <v>5</v>
      </c>
      <c r="E2891" t="s">
        <v>182</v>
      </c>
      <c r="F2891" s="4" t="s">
        <v>333</v>
      </c>
      <c r="G2891" s="2">
        <v>15957.550000000001</v>
      </c>
      <c r="H2891" s="2">
        <v>0</v>
      </c>
    </row>
    <row r="2892" spans="1:8" hidden="1" x14ac:dyDescent="0.2">
      <c r="A2892" s="3">
        <v>42643</v>
      </c>
      <c r="B2892" t="s">
        <v>221</v>
      </c>
      <c r="C2892">
        <v>5</v>
      </c>
      <c r="E2892" t="s">
        <v>100</v>
      </c>
      <c r="F2892" s="4" t="s">
        <v>330</v>
      </c>
      <c r="G2892" s="2">
        <v>2074.4500000000003</v>
      </c>
      <c r="H2892" s="2">
        <v>0</v>
      </c>
    </row>
    <row r="2893" spans="1:8" hidden="1" x14ac:dyDescent="0.2">
      <c r="A2893" s="3">
        <v>42643</v>
      </c>
      <c r="B2893" t="s">
        <v>221</v>
      </c>
      <c r="C2893">
        <v>5</v>
      </c>
      <c r="E2893" t="s">
        <v>174</v>
      </c>
      <c r="F2893" s="4" t="s">
        <v>333</v>
      </c>
      <c r="G2893" s="2">
        <v>394.8</v>
      </c>
      <c r="H2893" s="2">
        <v>0</v>
      </c>
    </row>
    <row r="2894" spans="1:8" hidden="1" x14ac:dyDescent="0.2">
      <c r="A2894" s="3">
        <v>42643</v>
      </c>
      <c r="B2894" t="s">
        <v>221</v>
      </c>
      <c r="C2894">
        <v>5</v>
      </c>
      <c r="E2894" t="s">
        <v>154</v>
      </c>
      <c r="F2894" s="4" t="s">
        <v>333</v>
      </c>
      <c r="G2894" s="2">
        <v>5988.92</v>
      </c>
      <c r="H2894" s="2">
        <v>0</v>
      </c>
    </row>
    <row r="2895" spans="1:8" hidden="1" x14ac:dyDescent="0.2">
      <c r="A2895" s="3">
        <v>42643</v>
      </c>
      <c r="B2895" t="s">
        <v>221</v>
      </c>
      <c r="C2895">
        <v>5</v>
      </c>
      <c r="E2895" t="s">
        <v>154</v>
      </c>
      <c r="F2895" s="4" t="s">
        <v>333</v>
      </c>
      <c r="G2895" s="2">
        <v>19250</v>
      </c>
      <c r="H2895" s="2">
        <v>0</v>
      </c>
    </row>
    <row r="2896" spans="1:8" hidden="1" x14ac:dyDescent="0.2">
      <c r="A2896" s="3">
        <v>42643</v>
      </c>
      <c r="B2896" t="s">
        <v>221</v>
      </c>
      <c r="C2896">
        <v>5</v>
      </c>
      <c r="E2896" t="s">
        <v>182</v>
      </c>
      <c r="F2896" s="4" t="s">
        <v>333</v>
      </c>
      <c r="G2896" s="2">
        <v>1260</v>
      </c>
      <c r="H2896" s="2">
        <v>0</v>
      </c>
    </row>
    <row r="2897" spans="1:8" hidden="1" x14ac:dyDescent="0.2">
      <c r="A2897" s="3">
        <v>42643</v>
      </c>
      <c r="B2897" t="s">
        <v>221</v>
      </c>
      <c r="C2897">
        <v>5</v>
      </c>
      <c r="E2897" t="s">
        <v>184</v>
      </c>
      <c r="F2897" s="4" t="s">
        <v>333</v>
      </c>
      <c r="G2897" s="2">
        <v>588</v>
      </c>
      <c r="H2897" s="2">
        <v>0</v>
      </c>
    </row>
    <row r="2898" spans="1:8" hidden="1" x14ac:dyDescent="0.2">
      <c r="A2898" s="3">
        <v>42643</v>
      </c>
      <c r="B2898" t="s">
        <v>221</v>
      </c>
      <c r="C2898">
        <v>5</v>
      </c>
      <c r="E2898" t="s">
        <v>58</v>
      </c>
      <c r="F2898" t="s">
        <v>59</v>
      </c>
      <c r="G2898" s="2">
        <v>3521.42</v>
      </c>
      <c r="H2898" s="2">
        <v>0</v>
      </c>
    </row>
    <row r="2899" spans="1:8" hidden="1" x14ac:dyDescent="0.2">
      <c r="A2899" s="3">
        <v>42643</v>
      </c>
      <c r="B2899" t="s">
        <v>221</v>
      </c>
      <c r="C2899">
        <v>5</v>
      </c>
      <c r="E2899" t="s">
        <v>172</v>
      </c>
      <c r="F2899" s="4" t="s">
        <v>333</v>
      </c>
      <c r="G2899" s="2">
        <v>245</v>
      </c>
      <c r="H2899" s="2">
        <v>0</v>
      </c>
    </row>
    <row r="2900" spans="1:8" hidden="1" x14ac:dyDescent="0.2">
      <c r="A2900" s="3">
        <v>42643</v>
      </c>
      <c r="B2900" t="s">
        <v>221</v>
      </c>
      <c r="C2900">
        <v>5</v>
      </c>
      <c r="E2900" t="s">
        <v>160</v>
      </c>
      <c r="F2900" s="4" t="s">
        <v>333</v>
      </c>
      <c r="G2900" s="2">
        <v>2872.7999999999997</v>
      </c>
      <c r="H2900" s="2">
        <v>0</v>
      </c>
    </row>
    <row r="2901" spans="1:8" hidden="1" x14ac:dyDescent="0.2">
      <c r="A2901" s="3">
        <v>42643</v>
      </c>
      <c r="B2901" t="s">
        <v>221</v>
      </c>
      <c r="C2901">
        <v>5</v>
      </c>
      <c r="E2901" t="s">
        <v>186</v>
      </c>
      <c r="F2901" s="4" t="s">
        <v>333</v>
      </c>
      <c r="G2901" s="2">
        <v>34300</v>
      </c>
      <c r="H2901" s="2">
        <v>0</v>
      </c>
    </row>
    <row r="2902" spans="1:8" hidden="1" x14ac:dyDescent="0.2">
      <c r="A2902" s="3">
        <v>42643</v>
      </c>
      <c r="B2902" t="s">
        <v>221</v>
      </c>
      <c r="C2902">
        <v>5</v>
      </c>
      <c r="E2902" t="s">
        <v>182</v>
      </c>
      <c r="F2902" s="4" t="s">
        <v>333</v>
      </c>
      <c r="G2902" s="2">
        <v>28000</v>
      </c>
      <c r="H2902" s="2">
        <v>0</v>
      </c>
    </row>
    <row r="2903" spans="1:8" hidden="1" x14ac:dyDescent="0.2">
      <c r="A2903" s="3">
        <v>42643</v>
      </c>
      <c r="B2903" t="s">
        <v>221</v>
      </c>
      <c r="C2903">
        <v>5</v>
      </c>
      <c r="E2903" t="s">
        <v>56</v>
      </c>
      <c r="F2903" t="s">
        <v>47</v>
      </c>
      <c r="G2903" s="2">
        <v>849.59</v>
      </c>
      <c r="H2903" s="2">
        <v>0</v>
      </c>
    </row>
    <row r="2904" spans="1:8" hidden="1" x14ac:dyDescent="0.2">
      <c r="A2904" s="3">
        <v>42643</v>
      </c>
      <c r="B2904" t="s">
        <v>221</v>
      </c>
      <c r="C2904">
        <v>5</v>
      </c>
      <c r="E2904" t="s">
        <v>6</v>
      </c>
      <c r="F2904" t="s">
        <v>5</v>
      </c>
      <c r="G2904" s="2">
        <v>0</v>
      </c>
      <c r="H2904" s="2">
        <v>115302.53</v>
      </c>
    </row>
    <row r="2905" spans="1:8" hidden="1" x14ac:dyDescent="0.2">
      <c r="A2905" s="3">
        <v>42643</v>
      </c>
      <c r="B2905" t="s">
        <v>221</v>
      </c>
      <c r="C2905">
        <v>6</v>
      </c>
      <c r="E2905" t="s">
        <v>94</v>
      </c>
      <c r="F2905" s="4" t="s">
        <v>328</v>
      </c>
      <c r="G2905" s="2">
        <v>53200</v>
      </c>
      <c r="H2905" s="2">
        <v>0</v>
      </c>
    </row>
    <row r="2906" spans="1:8" hidden="1" x14ac:dyDescent="0.2">
      <c r="A2906" s="3">
        <v>42643</v>
      </c>
      <c r="B2906" t="s">
        <v>221</v>
      </c>
      <c r="C2906">
        <v>6</v>
      </c>
      <c r="E2906" t="s">
        <v>6</v>
      </c>
      <c r="F2906" t="s">
        <v>5</v>
      </c>
      <c r="G2906" s="2">
        <v>0</v>
      </c>
      <c r="H2906" s="2">
        <v>11200</v>
      </c>
    </row>
    <row r="2907" spans="1:8" hidden="1" x14ac:dyDescent="0.2">
      <c r="A2907" s="3">
        <v>42643</v>
      </c>
      <c r="B2907" t="s">
        <v>221</v>
      </c>
      <c r="C2907">
        <v>6</v>
      </c>
      <c r="E2907" t="s">
        <v>6</v>
      </c>
      <c r="F2907" t="s">
        <v>5</v>
      </c>
      <c r="G2907" s="2">
        <v>0</v>
      </c>
      <c r="H2907" s="2">
        <v>11200</v>
      </c>
    </row>
    <row r="2908" spans="1:8" hidden="1" x14ac:dyDescent="0.2">
      <c r="A2908" s="3">
        <v>42643</v>
      </c>
      <c r="B2908" t="s">
        <v>221</v>
      </c>
      <c r="C2908">
        <v>6</v>
      </c>
      <c r="E2908" t="s">
        <v>6</v>
      </c>
      <c r="F2908" t="s">
        <v>5</v>
      </c>
      <c r="G2908" s="2">
        <v>0</v>
      </c>
      <c r="H2908" s="2">
        <v>15400</v>
      </c>
    </row>
    <row r="2909" spans="1:8" hidden="1" x14ac:dyDescent="0.2">
      <c r="A2909" s="3">
        <v>42643</v>
      </c>
      <c r="B2909" t="s">
        <v>221</v>
      </c>
      <c r="C2909">
        <v>6</v>
      </c>
      <c r="E2909" t="s">
        <v>6</v>
      </c>
      <c r="F2909" t="s">
        <v>5</v>
      </c>
      <c r="G2909" s="2">
        <v>0</v>
      </c>
      <c r="H2909" s="2">
        <v>15400</v>
      </c>
    </row>
    <row r="2910" spans="1:8" hidden="1" x14ac:dyDescent="0.2">
      <c r="A2910" s="3">
        <v>42643</v>
      </c>
      <c r="B2910" t="s">
        <v>221</v>
      </c>
      <c r="C2910">
        <v>7</v>
      </c>
      <c r="E2910" t="s">
        <v>180</v>
      </c>
      <c r="F2910" s="4" t="s">
        <v>333</v>
      </c>
      <c r="G2910" s="2">
        <v>343185.85000000003</v>
      </c>
      <c r="H2910" s="2">
        <v>0</v>
      </c>
    </row>
    <row r="2911" spans="1:8" hidden="1" x14ac:dyDescent="0.2">
      <c r="A2911" s="3">
        <v>42643</v>
      </c>
      <c r="B2911" t="s">
        <v>221</v>
      </c>
      <c r="C2911">
        <v>7</v>
      </c>
      <c r="E2911" t="s">
        <v>100</v>
      </c>
      <c r="F2911" s="4" t="s">
        <v>330</v>
      </c>
      <c r="G2911" s="2">
        <v>44614.15</v>
      </c>
      <c r="H2911" s="2">
        <v>0</v>
      </c>
    </row>
    <row r="2912" spans="1:8" hidden="1" x14ac:dyDescent="0.2">
      <c r="A2912" s="3">
        <v>42643</v>
      </c>
      <c r="B2912" t="s">
        <v>221</v>
      </c>
      <c r="C2912">
        <v>7</v>
      </c>
      <c r="E2912" t="s">
        <v>10</v>
      </c>
      <c r="F2912" t="s">
        <v>8</v>
      </c>
      <c r="G2912" s="2">
        <v>0</v>
      </c>
      <c r="H2912" s="2">
        <v>387800</v>
      </c>
    </row>
    <row r="2913" spans="1:8" hidden="1" x14ac:dyDescent="0.2">
      <c r="A2913" s="3">
        <v>42643</v>
      </c>
      <c r="B2913" t="s">
        <v>221</v>
      </c>
      <c r="C2913">
        <v>8</v>
      </c>
      <c r="E2913" t="s">
        <v>162</v>
      </c>
      <c r="F2913" s="4" t="s">
        <v>333</v>
      </c>
      <c r="G2913" s="2">
        <v>3150</v>
      </c>
      <c r="H2913" s="2">
        <v>0</v>
      </c>
    </row>
    <row r="2914" spans="1:8" hidden="1" x14ac:dyDescent="0.2">
      <c r="A2914" s="3">
        <v>42643</v>
      </c>
      <c r="B2914" t="s">
        <v>221</v>
      </c>
      <c r="C2914">
        <v>8</v>
      </c>
      <c r="E2914" t="s">
        <v>10</v>
      </c>
      <c r="F2914" t="s">
        <v>8</v>
      </c>
      <c r="G2914" s="2">
        <v>0</v>
      </c>
      <c r="H2914" s="2">
        <v>3150</v>
      </c>
    </row>
    <row r="2915" spans="1:8" hidden="1" x14ac:dyDescent="0.2">
      <c r="A2915" s="3">
        <v>42643</v>
      </c>
      <c r="B2915" t="s">
        <v>221</v>
      </c>
      <c r="C2915">
        <v>9</v>
      </c>
      <c r="E2915" t="s">
        <v>152</v>
      </c>
      <c r="F2915" s="4" t="s">
        <v>333</v>
      </c>
      <c r="G2915" s="2">
        <v>24843.7</v>
      </c>
      <c r="H2915" s="2">
        <v>0</v>
      </c>
    </row>
    <row r="2916" spans="1:8" hidden="1" x14ac:dyDescent="0.2">
      <c r="A2916" s="3">
        <v>42643</v>
      </c>
      <c r="B2916" t="s">
        <v>221</v>
      </c>
      <c r="C2916">
        <v>9</v>
      </c>
      <c r="E2916" t="s">
        <v>152</v>
      </c>
      <c r="F2916" s="4" t="s">
        <v>333</v>
      </c>
      <c r="G2916" s="2">
        <v>31691.38</v>
      </c>
      <c r="H2916" s="2">
        <v>0</v>
      </c>
    </row>
    <row r="2917" spans="1:8" hidden="1" x14ac:dyDescent="0.2">
      <c r="A2917" s="3">
        <v>42643</v>
      </c>
      <c r="B2917" t="s">
        <v>221</v>
      </c>
      <c r="C2917">
        <v>9</v>
      </c>
      <c r="E2917" t="s">
        <v>6</v>
      </c>
      <c r="F2917" t="s">
        <v>5</v>
      </c>
      <c r="G2917" s="2">
        <v>0</v>
      </c>
      <c r="H2917" s="2">
        <v>24843.7</v>
      </c>
    </row>
    <row r="2918" spans="1:8" hidden="1" x14ac:dyDescent="0.2">
      <c r="A2918" s="3">
        <v>42643</v>
      </c>
      <c r="B2918" t="s">
        <v>221</v>
      </c>
      <c r="C2918">
        <v>9</v>
      </c>
      <c r="E2918" t="s">
        <v>6</v>
      </c>
      <c r="F2918" t="s">
        <v>5</v>
      </c>
      <c r="G2918" s="2">
        <v>0</v>
      </c>
      <c r="H2918" s="2">
        <v>31285.38</v>
      </c>
    </row>
    <row r="2919" spans="1:8" hidden="1" x14ac:dyDescent="0.2">
      <c r="A2919" s="3">
        <v>42643</v>
      </c>
      <c r="B2919" t="s">
        <v>221</v>
      </c>
      <c r="C2919">
        <v>9</v>
      </c>
      <c r="E2919" t="s">
        <v>9</v>
      </c>
      <c r="F2919" t="s">
        <v>8</v>
      </c>
      <c r="G2919" s="2">
        <v>0</v>
      </c>
      <c r="H2919" s="2">
        <v>406</v>
      </c>
    </row>
    <row r="2920" spans="1:8" hidden="1" x14ac:dyDescent="0.2">
      <c r="A2920" s="3">
        <v>42643</v>
      </c>
      <c r="B2920" t="s">
        <v>221</v>
      </c>
      <c r="C2920">
        <v>10</v>
      </c>
      <c r="E2920" t="s">
        <v>104</v>
      </c>
      <c r="F2920" s="4" t="s">
        <v>330</v>
      </c>
      <c r="G2920" s="2">
        <v>374979.92</v>
      </c>
      <c r="H2920" s="2">
        <v>0</v>
      </c>
    </row>
    <row r="2921" spans="1:8" hidden="1" x14ac:dyDescent="0.2">
      <c r="A2921" s="3">
        <v>42643</v>
      </c>
      <c r="B2921" t="s">
        <v>221</v>
      </c>
      <c r="C2921">
        <v>10</v>
      </c>
      <c r="E2921" t="s">
        <v>108</v>
      </c>
      <c r="F2921" s="4" t="s">
        <v>330</v>
      </c>
      <c r="G2921" s="2">
        <v>26248.600000000002</v>
      </c>
      <c r="H2921" s="2">
        <v>0</v>
      </c>
    </row>
    <row r="2922" spans="1:8" hidden="1" x14ac:dyDescent="0.2">
      <c r="A2922" s="3">
        <v>42643</v>
      </c>
      <c r="B2922" t="s">
        <v>221</v>
      </c>
      <c r="C2922">
        <v>10</v>
      </c>
      <c r="E2922" t="s">
        <v>114</v>
      </c>
      <c r="F2922" s="4" t="s">
        <v>330</v>
      </c>
      <c r="G2922" s="2">
        <v>7499.5899999999992</v>
      </c>
      <c r="H2922" s="2">
        <v>0</v>
      </c>
    </row>
    <row r="2923" spans="1:8" hidden="1" x14ac:dyDescent="0.2">
      <c r="A2923" s="3">
        <v>42643</v>
      </c>
      <c r="B2923" t="s">
        <v>221</v>
      </c>
      <c r="C2923">
        <v>10</v>
      </c>
      <c r="E2923" t="s">
        <v>112</v>
      </c>
      <c r="F2923" s="4" t="s">
        <v>330</v>
      </c>
      <c r="G2923" s="2">
        <v>11249.42</v>
      </c>
      <c r="H2923" s="2">
        <v>0</v>
      </c>
    </row>
    <row r="2924" spans="1:8" hidden="1" x14ac:dyDescent="0.2">
      <c r="A2924" s="3">
        <v>42643</v>
      </c>
      <c r="B2924" t="s">
        <v>221</v>
      </c>
      <c r="C2924">
        <v>10</v>
      </c>
      <c r="E2924" t="s">
        <v>6</v>
      </c>
      <c r="F2924" t="s">
        <v>5</v>
      </c>
      <c r="G2924" s="2">
        <v>0</v>
      </c>
      <c r="H2924" s="2">
        <v>419977.53</v>
      </c>
    </row>
    <row r="2925" spans="1:8" hidden="1" x14ac:dyDescent="0.2">
      <c r="A2925" s="3">
        <v>42643</v>
      </c>
      <c r="B2925" t="s">
        <v>221</v>
      </c>
      <c r="C2925">
        <v>11</v>
      </c>
      <c r="E2925" t="s">
        <v>110</v>
      </c>
      <c r="F2925" s="4" t="s">
        <v>330</v>
      </c>
      <c r="G2925" s="2">
        <v>239538.18</v>
      </c>
      <c r="H2925" s="2">
        <v>0</v>
      </c>
    </row>
    <row r="2926" spans="1:8" hidden="1" x14ac:dyDescent="0.2">
      <c r="A2926" s="3">
        <v>42643</v>
      </c>
      <c r="B2926" t="s">
        <v>221</v>
      </c>
      <c r="C2926">
        <v>11</v>
      </c>
      <c r="E2926" t="s">
        <v>6</v>
      </c>
      <c r="F2926" t="s">
        <v>5</v>
      </c>
      <c r="G2926" s="2">
        <v>0</v>
      </c>
      <c r="H2926" s="2">
        <v>239538.18</v>
      </c>
    </row>
    <row r="2927" spans="1:8" hidden="1" x14ac:dyDescent="0.2">
      <c r="A2927" s="3">
        <v>42643</v>
      </c>
      <c r="B2927" t="s">
        <v>221</v>
      </c>
      <c r="C2927">
        <v>12</v>
      </c>
      <c r="E2927" t="s">
        <v>166</v>
      </c>
      <c r="F2927" s="4" t="s">
        <v>333</v>
      </c>
      <c r="G2927" s="2">
        <v>1485176</v>
      </c>
      <c r="H2927" s="2">
        <v>0</v>
      </c>
    </row>
    <row r="2928" spans="1:8" hidden="1" x14ac:dyDescent="0.2">
      <c r="A2928" s="3">
        <v>42643</v>
      </c>
      <c r="B2928" t="s">
        <v>221</v>
      </c>
      <c r="C2928">
        <v>12</v>
      </c>
      <c r="E2928" t="s">
        <v>6</v>
      </c>
      <c r="F2928" t="s">
        <v>5</v>
      </c>
      <c r="G2928" s="2">
        <v>0</v>
      </c>
      <c r="H2928" s="2">
        <v>1485176</v>
      </c>
    </row>
    <row r="2929" spans="1:8" hidden="1" x14ac:dyDescent="0.2">
      <c r="A2929" s="3">
        <v>42643</v>
      </c>
      <c r="B2929" t="s">
        <v>221</v>
      </c>
      <c r="C2929">
        <v>13</v>
      </c>
      <c r="E2929" t="s">
        <v>94</v>
      </c>
      <c r="F2929" s="4" t="s">
        <v>328</v>
      </c>
      <c r="G2929" s="2">
        <v>2074338.1400000001</v>
      </c>
      <c r="H2929" s="2">
        <v>0</v>
      </c>
    </row>
    <row r="2930" spans="1:8" hidden="1" x14ac:dyDescent="0.2">
      <c r="A2930" s="3">
        <v>42643</v>
      </c>
      <c r="B2930" t="s">
        <v>221</v>
      </c>
      <c r="C2930">
        <v>13</v>
      </c>
      <c r="E2930" t="s">
        <v>6</v>
      </c>
      <c r="F2930" t="s">
        <v>5</v>
      </c>
      <c r="G2930" s="2">
        <v>0</v>
      </c>
      <c r="H2930" s="2">
        <v>1703213.05</v>
      </c>
    </row>
    <row r="2931" spans="1:8" hidden="1" x14ac:dyDescent="0.2">
      <c r="A2931" s="3">
        <v>42643</v>
      </c>
      <c r="B2931" t="s">
        <v>221</v>
      </c>
      <c r="C2931">
        <v>13</v>
      </c>
      <c r="E2931" t="s">
        <v>6</v>
      </c>
      <c r="F2931" t="s">
        <v>5</v>
      </c>
      <c r="G2931" s="2">
        <v>0</v>
      </c>
      <c r="H2931" s="2">
        <v>349825</v>
      </c>
    </row>
    <row r="2932" spans="1:8" hidden="1" x14ac:dyDescent="0.2">
      <c r="A2932" s="3">
        <v>42643</v>
      </c>
      <c r="B2932" t="s">
        <v>221</v>
      </c>
      <c r="C2932">
        <v>13</v>
      </c>
      <c r="E2932" t="s">
        <v>6</v>
      </c>
      <c r="F2932" t="s">
        <v>5</v>
      </c>
      <c r="G2932" s="2">
        <v>0</v>
      </c>
      <c r="H2932" s="2">
        <v>15063.509999999998</v>
      </c>
    </row>
    <row r="2933" spans="1:8" hidden="1" x14ac:dyDescent="0.2">
      <c r="A2933" s="3">
        <v>42643</v>
      </c>
      <c r="B2933" t="s">
        <v>221</v>
      </c>
      <c r="C2933">
        <v>13</v>
      </c>
      <c r="E2933" t="s">
        <v>6</v>
      </c>
      <c r="F2933" t="s">
        <v>5</v>
      </c>
      <c r="G2933" s="2">
        <v>0</v>
      </c>
      <c r="H2933" s="2">
        <v>6236.58</v>
      </c>
    </row>
    <row r="2934" spans="1:8" hidden="1" x14ac:dyDescent="0.2">
      <c r="A2934" s="3">
        <v>42643</v>
      </c>
      <c r="B2934" t="s">
        <v>221</v>
      </c>
      <c r="C2934">
        <v>13</v>
      </c>
      <c r="E2934" t="s">
        <v>6</v>
      </c>
      <c r="F2934" t="s">
        <v>5</v>
      </c>
      <c r="G2934" s="2">
        <v>15063.509999999998</v>
      </c>
      <c r="H2934" s="2">
        <v>0</v>
      </c>
    </row>
    <row r="2935" spans="1:8" hidden="1" x14ac:dyDescent="0.2">
      <c r="A2935" s="3">
        <v>42643</v>
      </c>
      <c r="B2935" t="s">
        <v>221</v>
      </c>
      <c r="C2935">
        <v>13</v>
      </c>
      <c r="E2935" t="s">
        <v>94</v>
      </c>
      <c r="F2935" s="4" t="s">
        <v>328</v>
      </c>
      <c r="G2935" s="2">
        <v>0</v>
      </c>
      <c r="H2935" s="2">
        <v>15063.509999999998</v>
      </c>
    </row>
    <row r="2936" spans="1:8" hidden="1" x14ac:dyDescent="0.2">
      <c r="A2936" s="3">
        <v>42643</v>
      </c>
      <c r="B2936" t="s">
        <v>221</v>
      </c>
      <c r="C2936">
        <v>14</v>
      </c>
      <c r="E2936" t="s">
        <v>160</v>
      </c>
      <c r="F2936" s="4" t="s">
        <v>333</v>
      </c>
      <c r="G2936" s="2">
        <v>63000</v>
      </c>
      <c r="H2936" s="2">
        <v>0</v>
      </c>
    </row>
    <row r="2937" spans="1:8" hidden="1" x14ac:dyDescent="0.2">
      <c r="A2937" s="3">
        <v>42643</v>
      </c>
      <c r="B2937" t="s">
        <v>221</v>
      </c>
      <c r="C2937">
        <v>14</v>
      </c>
      <c r="E2937" t="s">
        <v>160</v>
      </c>
      <c r="F2937" s="4" t="s">
        <v>333</v>
      </c>
      <c r="G2937" s="2">
        <v>63000</v>
      </c>
      <c r="H2937" s="2">
        <v>0</v>
      </c>
    </row>
    <row r="2938" spans="1:8" hidden="1" x14ac:dyDescent="0.2">
      <c r="A2938" s="3">
        <v>42643</v>
      </c>
      <c r="B2938" t="s">
        <v>221</v>
      </c>
      <c r="C2938">
        <v>14</v>
      </c>
      <c r="E2938" t="s">
        <v>6</v>
      </c>
      <c r="F2938" t="s">
        <v>5</v>
      </c>
      <c r="G2938" s="2">
        <v>0</v>
      </c>
      <c r="H2938" s="2">
        <v>126000</v>
      </c>
    </row>
    <row r="2939" spans="1:8" hidden="1" x14ac:dyDescent="0.2">
      <c r="A2939" s="3">
        <v>42643</v>
      </c>
      <c r="B2939" t="s">
        <v>221</v>
      </c>
      <c r="C2939">
        <v>15</v>
      </c>
      <c r="E2939" t="s">
        <v>154</v>
      </c>
      <c r="F2939" s="4" t="s">
        <v>333</v>
      </c>
      <c r="G2939" s="2">
        <v>742</v>
      </c>
      <c r="H2939" s="2">
        <v>0</v>
      </c>
    </row>
    <row r="2940" spans="1:8" hidden="1" x14ac:dyDescent="0.2">
      <c r="A2940" s="3">
        <v>42643</v>
      </c>
      <c r="B2940" t="s">
        <v>221</v>
      </c>
      <c r="C2940">
        <v>15</v>
      </c>
      <c r="E2940" t="s">
        <v>182</v>
      </c>
      <c r="F2940" s="4" t="s">
        <v>333</v>
      </c>
      <c r="G2940" s="2">
        <v>5474</v>
      </c>
      <c r="H2940" s="2">
        <v>0</v>
      </c>
    </row>
    <row r="2941" spans="1:8" hidden="1" x14ac:dyDescent="0.2">
      <c r="A2941" s="3">
        <v>42643</v>
      </c>
      <c r="B2941" t="s">
        <v>221</v>
      </c>
      <c r="C2941">
        <v>15</v>
      </c>
      <c r="E2941" t="s">
        <v>154</v>
      </c>
      <c r="F2941" s="4" t="s">
        <v>333</v>
      </c>
      <c r="G2941" s="2">
        <v>2096.5</v>
      </c>
      <c r="H2941" s="2">
        <v>0</v>
      </c>
    </row>
    <row r="2942" spans="1:8" hidden="1" x14ac:dyDescent="0.2">
      <c r="A2942" s="3">
        <v>42643</v>
      </c>
      <c r="B2942" t="s">
        <v>221</v>
      </c>
      <c r="C2942">
        <v>15</v>
      </c>
      <c r="E2942" t="s">
        <v>154</v>
      </c>
      <c r="F2942" s="4" t="s">
        <v>333</v>
      </c>
      <c r="G2942" s="2">
        <v>826</v>
      </c>
      <c r="H2942" s="2">
        <v>0</v>
      </c>
    </row>
    <row r="2943" spans="1:8" hidden="1" x14ac:dyDescent="0.2">
      <c r="A2943" s="3">
        <v>42643</v>
      </c>
      <c r="B2943" t="s">
        <v>221</v>
      </c>
      <c r="C2943">
        <v>15</v>
      </c>
      <c r="E2943" t="s">
        <v>154</v>
      </c>
      <c r="F2943" s="4" t="s">
        <v>333</v>
      </c>
      <c r="G2943" s="2">
        <v>1010.8000000000001</v>
      </c>
      <c r="H2943" s="2">
        <v>0</v>
      </c>
    </row>
    <row r="2944" spans="1:8" hidden="1" x14ac:dyDescent="0.2">
      <c r="A2944" s="3">
        <v>42643</v>
      </c>
      <c r="B2944" t="s">
        <v>221</v>
      </c>
      <c r="C2944">
        <v>15</v>
      </c>
      <c r="E2944" t="s">
        <v>154</v>
      </c>
      <c r="F2944" s="4" t="s">
        <v>333</v>
      </c>
      <c r="G2944" s="2">
        <v>5442.22</v>
      </c>
      <c r="H2944" s="2">
        <v>0</v>
      </c>
    </row>
    <row r="2945" spans="1:8" hidden="1" x14ac:dyDescent="0.2">
      <c r="A2945" s="3">
        <v>42643</v>
      </c>
      <c r="B2945" t="s">
        <v>221</v>
      </c>
      <c r="C2945">
        <v>15</v>
      </c>
      <c r="E2945" t="s">
        <v>186</v>
      </c>
      <c r="F2945" s="4" t="s">
        <v>333</v>
      </c>
      <c r="G2945" s="2">
        <v>102900</v>
      </c>
      <c r="H2945" s="2">
        <v>0</v>
      </c>
    </row>
    <row r="2946" spans="1:8" hidden="1" x14ac:dyDescent="0.2">
      <c r="A2946" s="3">
        <v>42643</v>
      </c>
      <c r="B2946" t="s">
        <v>221</v>
      </c>
      <c r="C2946">
        <v>15</v>
      </c>
      <c r="E2946" t="s">
        <v>182</v>
      </c>
      <c r="F2946" s="4" t="s">
        <v>333</v>
      </c>
      <c r="G2946" s="2">
        <v>2079</v>
      </c>
      <c r="H2946" s="2">
        <v>0</v>
      </c>
    </row>
    <row r="2947" spans="1:8" hidden="1" x14ac:dyDescent="0.2">
      <c r="A2947" s="3">
        <v>42643</v>
      </c>
      <c r="B2947" t="s">
        <v>221</v>
      </c>
      <c r="C2947">
        <v>15</v>
      </c>
      <c r="E2947" t="s">
        <v>180</v>
      </c>
      <c r="F2947" s="4" t="s">
        <v>333</v>
      </c>
      <c r="G2947" s="2">
        <v>7322.7699999999995</v>
      </c>
      <c r="H2947" s="2">
        <v>0</v>
      </c>
    </row>
    <row r="2948" spans="1:8" hidden="1" x14ac:dyDescent="0.2">
      <c r="A2948" s="3">
        <v>42643</v>
      </c>
      <c r="B2948" t="s">
        <v>221</v>
      </c>
      <c r="C2948">
        <v>15</v>
      </c>
      <c r="E2948" t="s">
        <v>154</v>
      </c>
      <c r="F2948" s="4" t="s">
        <v>333</v>
      </c>
      <c r="G2948" s="2">
        <v>6727</v>
      </c>
      <c r="H2948" s="2">
        <v>0</v>
      </c>
    </row>
    <row r="2949" spans="1:8" hidden="1" x14ac:dyDescent="0.2">
      <c r="A2949" s="3">
        <v>42643</v>
      </c>
      <c r="B2949" t="s">
        <v>221</v>
      </c>
      <c r="C2949">
        <v>15</v>
      </c>
      <c r="E2949" t="s">
        <v>172</v>
      </c>
      <c r="F2949" s="4" t="s">
        <v>333</v>
      </c>
      <c r="G2949" s="2">
        <v>2100</v>
      </c>
      <c r="H2949" s="2">
        <v>0</v>
      </c>
    </row>
    <row r="2950" spans="1:8" hidden="1" x14ac:dyDescent="0.2">
      <c r="A2950" s="3">
        <v>42643</v>
      </c>
      <c r="B2950" t="s">
        <v>221</v>
      </c>
      <c r="C2950">
        <v>15</v>
      </c>
      <c r="E2950" t="s">
        <v>182</v>
      </c>
      <c r="F2950" s="4" t="s">
        <v>333</v>
      </c>
      <c r="G2950" s="2">
        <v>480.90000000000003</v>
      </c>
      <c r="H2950" s="2">
        <v>0</v>
      </c>
    </row>
    <row r="2951" spans="1:8" hidden="1" x14ac:dyDescent="0.2">
      <c r="A2951" s="3">
        <v>42643</v>
      </c>
      <c r="B2951" t="s">
        <v>221</v>
      </c>
      <c r="C2951">
        <v>15</v>
      </c>
      <c r="E2951" t="s">
        <v>184</v>
      </c>
      <c r="F2951" s="4" t="s">
        <v>333</v>
      </c>
      <c r="G2951" s="2">
        <v>1183</v>
      </c>
      <c r="H2951" s="2">
        <v>0</v>
      </c>
    </row>
    <row r="2952" spans="1:8" hidden="1" x14ac:dyDescent="0.2">
      <c r="A2952" s="3">
        <v>42643</v>
      </c>
      <c r="B2952" t="s">
        <v>221</v>
      </c>
      <c r="C2952">
        <v>15</v>
      </c>
      <c r="E2952" t="s">
        <v>154</v>
      </c>
      <c r="F2952" s="4" t="s">
        <v>333</v>
      </c>
      <c r="G2952" s="2">
        <v>1372</v>
      </c>
      <c r="H2952" s="2">
        <v>0</v>
      </c>
    </row>
    <row r="2953" spans="1:8" hidden="1" x14ac:dyDescent="0.2">
      <c r="A2953" s="3">
        <v>42643</v>
      </c>
      <c r="B2953" t="s">
        <v>221</v>
      </c>
      <c r="C2953">
        <v>15</v>
      </c>
      <c r="E2953" t="s">
        <v>182</v>
      </c>
      <c r="F2953" s="4" t="s">
        <v>333</v>
      </c>
      <c r="G2953" s="2">
        <v>3097.85</v>
      </c>
      <c r="H2953" s="2">
        <v>0</v>
      </c>
    </row>
    <row r="2954" spans="1:8" hidden="1" x14ac:dyDescent="0.2">
      <c r="A2954" s="3">
        <v>42643</v>
      </c>
      <c r="B2954" t="s">
        <v>221</v>
      </c>
      <c r="C2954">
        <v>15</v>
      </c>
      <c r="E2954" t="s">
        <v>182</v>
      </c>
      <c r="F2954" s="4" t="s">
        <v>333</v>
      </c>
      <c r="G2954" s="2">
        <v>7700</v>
      </c>
      <c r="H2954" s="2">
        <v>0</v>
      </c>
    </row>
    <row r="2955" spans="1:8" hidden="1" x14ac:dyDescent="0.2">
      <c r="A2955" s="3">
        <v>42643</v>
      </c>
      <c r="B2955" t="s">
        <v>221</v>
      </c>
      <c r="C2955">
        <v>15</v>
      </c>
      <c r="E2955" t="s">
        <v>180</v>
      </c>
      <c r="F2955" s="4" t="s">
        <v>333</v>
      </c>
      <c r="G2955" s="2">
        <v>14350</v>
      </c>
      <c r="H2955" s="2">
        <v>0</v>
      </c>
    </row>
    <row r="2956" spans="1:8" hidden="1" x14ac:dyDescent="0.2">
      <c r="A2956" s="3">
        <v>42643</v>
      </c>
      <c r="B2956" t="s">
        <v>221</v>
      </c>
      <c r="C2956">
        <v>15</v>
      </c>
      <c r="E2956" t="s">
        <v>154</v>
      </c>
      <c r="F2956" s="4" t="s">
        <v>333</v>
      </c>
      <c r="G2956" s="2">
        <v>9100</v>
      </c>
      <c r="H2956" s="2">
        <v>0</v>
      </c>
    </row>
    <row r="2957" spans="1:8" hidden="1" x14ac:dyDescent="0.2">
      <c r="A2957" s="3">
        <v>42643</v>
      </c>
      <c r="B2957" t="s">
        <v>221</v>
      </c>
      <c r="C2957">
        <v>15</v>
      </c>
      <c r="E2957" t="s">
        <v>154</v>
      </c>
      <c r="F2957" s="4" t="s">
        <v>333</v>
      </c>
      <c r="G2957" s="2">
        <v>12600</v>
      </c>
      <c r="H2957" s="2">
        <v>0</v>
      </c>
    </row>
    <row r="2958" spans="1:8" hidden="1" x14ac:dyDescent="0.2">
      <c r="A2958" s="3">
        <v>42643</v>
      </c>
      <c r="B2958" t="s">
        <v>221</v>
      </c>
      <c r="C2958">
        <v>15</v>
      </c>
      <c r="E2958" t="s">
        <v>182</v>
      </c>
      <c r="F2958" s="4" t="s">
        <v>333</v>
      </c>
      <c r="G2958" s="2">
        <v>7700</v>
      </c>
      <c r="H2958" s="2">
        <v>0</v>
      </c>
    </row>
    <row r="2959" spans="1:8" hidden="1" x14ac:dyDescent="0.2">
      <c r="A2959" s="3">
        <v>42643</v>
      </c>
      <c r="B2959" t="s">
        <v>221</v>
      </c>
      <c r="C2959">
        <v>15</v>
      </c>
      <c r="E2959" t="s">
        <v>182</v>
      </c>
      <c r="F2959" s="4" t="s">
        <v>333</v>
      </c>
      <c r="G2959" s="2">
        <v>8820</v>
      </c>
      <c r="H2959" s="2">
        <v>0</v>
      </c>
    </row>
    <row r="2960" spans="1:8" hidden="1" x14ac:dyDescent="0.2">
      <c r="A2960" s="3">
        <v>42643</v>
      </c>
      <c r="B2960" t="s">
        <v>221</v>
      </c>
      <c r="C2960">
        <v>15</v>
      </c>
      <c r="E2960" t="s">
        <v>172</v>
      </c>
      <c r="F2960" s="4" t="s">
        <v>333</v>
      </c>
      <c r="G2960" s="2">
        <v>315</v>
      </c>
      <c r="H2960" s="2">
        <v>0</v>
      </c>
    </row>
    <row r="2961" spans="1:8" hidden="1" x14ac:dyDescent="0.2">
      <c r="A2961" s="3">
        <v>42643</v>
      </c>
      <c r="B2961" t="s">
        <v>221</v>
      </c>
      <c r="C2961">
        <v>15</v>
      </c>
      <c r="E2961" t="s">
        <v>170</v>
      </c>
      <c r="F2961" s="4" t="s">
        <v>333</v>
      </c>
      <c r="G2961" s="2">
        <v>5670</v>
      </c>
      <c r="H2961" s="2">
        <v>0</v>
      </c>
    </row>
    <row r="2962" spans="1:8" hidden="1" x14ac:dyDescent="0.2">
      <c r="A2962" s="3">
        <v>42643</v>
      </c>
      <c r="B2962" t="s">
        <v>221</v>
      </c>
      <c r="C2962">
        <v>15</v>
      </c>
      <c r="E2962" t="s">
        <v>6</v>
      </c>
      <c r="F2962" t="s">
        <v>5</v>
      </c>
      <c r="G2962" s="2">
        <v>0</v>
      </c>
      <c r="H2962" s="2">
        <v>209109.04</v>
      </c>
    </row>
    <row r="2963" spans="1:8" hidden="1" x14ac:dyDescent="0.2">
      <c r="A2963" s="3">
        <v>42643</v>
      </c>
      <c r="B2963" t="s">
        <v>221</v>
      </c>
      <c r="C2963">
        <v>16</v>
      </c>
      <c r="E2963" t="s">
        <v>156</v>
      </c>
      <c r="F2963" s="4" t="s">
        <v>333</v>
      </c>
      <c r="G2963" s="2">
        <v>513.1</v>
      </c>
      <c r="H2963" s="2">
        <v>0</v>
      </c>
    </row>
    <row r="2964" spans="1:8" hidden="1" x14ac:dyDescent="0.2">
      <c r="A2964" s="3">
        <v>42643</v>
      </c>
      <c r="B2964" t="s">
        <v>221</v>
      </c>
      <c r="C2964">
        <v>16</v>
      </c>
      <c r="E2964" t="s">
        <v>170</v>
      </c>
      <c r="F2964" s="4" t="s">
        <v>333</v>
      </c>
      <c r="G2964" s="2">
        <v>13055</v>
      </c>
      <c r="H2964" s="2">
        <v>0</v>
      </c>
    </row>
    <row r="2965" spans="1:8" hidden="1" x14ac:dyDescent="0.2">
      <c r="A2965" s="3">
        <v>42643</v>
      </c>
      <c r="B2965" t="s">
        <v>221</v>
      </c>
      <c r="C2965">
        <v>16</v>
      </c>
      <c r="E2965" t="s">
        <v>154</v>
      </c>
      <c r="F2965" s="4" t="s">
        <v>333</v>
      </c>
      <c r="G2965" s="2">
        <v>2289</v>
      </c>
      <c r="H2965" s="2">
        <v>0</v>
      </c>
    </row>
    <row r="2966" spans="1:8" hidden="1" x14ac:dyDescent="0.2">
      <c r="A2966" s="3">
        <v>42643</v>
      </c>
      <c r="B2966" t="s">
        <v>221</v>
      </c>
      <c r="C2966">
        <v>16</v>
      </c>
      <c r="E2966" t="s">
        <v>154</v>
      </c>
      <c r="F2966" s="4" t="s">
        <v>333</v>
      </c>
      <c r="G2966" s="2">
        <v>7415.8000000000011</v>
      </c>
      <c r="H2966" s="2">
        <v>0</v>
      </c>
    </row>
    <row r="2967" spans="1:8" hidden="1" x14ac:dyDescent="0.2">
      <c r="A2967" s="3">
        <v>42643</v>
      </c>
      <c r="B2967" t="s">
        <v>221</v>
      </c>
      <c r="C2967">
        <v>16</v>
      </c>
      <c r="E2967" t="s">
        <v>170</v>
      </c>
      <c r="F2967" s="4" t="s">
        <v>333</v>
      </c>
      <c r="G2967" s="2">
        <v>5054</v>
      </c>
      <c r="H2967" s="2">
        <v>0</v>
      </c>
    </row>
    <row r="2968" spans="1:8" hidden="1" x14ac:dyDescent="0.2">
      <c r="A2968" s="3">
        <v>42643</v>
      </c>
      <c r="B2968" t="s">
        <v>221</v>
      </c>
      <c r="C2968">
        <v>16</v>
      </c>
      <c r="E2968" t="s">
        <v>156</v>
      </c>
      <c r="F2968" s="4" t="s">
        <v>333</v>
      </c>
      <c r="G2968" s="2">
        <v>2430.4</v>
      </c>
      <c r="H2968" s="2">
        <v>0</v>
      </c>
    </row>
    <row r="2969" spans="1:8" hidden="1" x14ac:dyDescent="0.2">
      <c r="A2969" s="3">
        <v>42643</v>
      </c>
      <c r="B2969" t="s">
        <v>221</v>
      </c>
      <c r="C2969">
        <v>16</v>
      </c>
      <c r="E2969" t="s">
        <v>201</v>
      </c>
      <c r="F2969" t="s">
        <v>193</v>
      </c>
      <c r="G2969" s="2">
        <v>11834.480000000001</v>
      </c>
      <c r="H2969" s="2">
        <v>0</v>
      </c>
    </row>
    <row r="2970" spans="1:8" hidden="1" x14ac:dyDescent="0.2">
      <c r="A2970" s="3">
        <v>42643</v>
      </c>
      <c r="B2970" t="s">
        <v>221</v>
      </c>
      <c r="C2970">
        <v>16</v>
      </c>
      <c r="E2970" t="s">
        <v>201</v>
      </c>
      <c r="F2970" t="s">
        <v>193</v>
      </c>
      <c r="G2970" s="2">
        <v>2822.47</v>
      </c>
      <c r="H2970" s="2">
        <v>0</v>
      </c>
    </row>
    <row r="2971" spans="1:8" hidden="1" x14ac:dyDescent="0.2">
      <c r="A2971" s="3">
        <v>42643</v>
      </c>
      <c r="B2971" t="s">
        <v>221</v>
      </c>
      <c r="C2971">
        <v>16</v>
      </c>
      <c r="E2971" t="s">
        <v>194</v>
      </c>
      <c r="F2971" t="s">
        <v>193</v>
      </c>
      <c r="G2971" s="2">
        <v>1213.8</v>
      </c>
      <c r="H2971" s="2">
        <v>0</v>
      </c>
    </row>
    <row r="2972" spans="1:8" hidden="1" x14ac:dyDescent="0.2">
      <c r="A2972" s="3">
        <v>42643</v>
      </c>
      <c r="B2972" t="s">
        <v>221</v>
      </c>
      <c r="C2972">
        <v>16</v>
      </c>
      <c r="E2972" t="s">
        <v>184</v>
      </c>
      <c r="F2972" s="4" t="s">
        <v>333</v>
      </c>
      <c r="G2972" s="2">
        <v>1076.3900000000001</v>
      </c>
      <c r="H2972" s="2">
        <v>0</v>
      </c>
    </row>
    <row r="2973" spans="1:8" hidden="1" x14ac:dyDescent="0.2">
      <c r="A2973" s="3">
        <v>42643</v>
      </c>
      <c r="B2973" t="s">
        <v>221</v>
      </c>
      <c r="C2973">
        <v>16</v>
      </c>
      <c r="E2973" t="s">
        <v>58</v>
      </c>
      <c r="F2973" t="s">
        <v>59</v>
      </c>
      <c r="G2973" s="2">
        <v>427.7</v>
      </c>
      <c r="H2973" s="2">
        <v>0</v>
      </c>
    </row>
    <row r="2974" spans="1:8" hidden="1" x14ac:dyDescent="0.2">
      <c r="A2974" s="3">
        <v>42643</v>
      </c>
      <c r="B2974" t="s">
        <v>221</v>
      </c>
      <c r="C2974">
        <v>16</v>
      </c>
      <c r="E2974" t="s">
        <v>58</v>
      </c>
      <c r="F2974" t="s">
        <v>59</v>
      </c>
      <c r="G2974" s="2">
        <v>54.6</v>
      </c>
      <c r="H2974" s="2">
        <v>0</v>
      </c>
    </row>
    <row r="2975" spans="1:8" hidden="1" x14ac:dyDescent="0.2">
      <c r="A2975" s="3">
        <v>42643</v>
      </c>
      <c r="B2975" t="s">
        <v>221</v>
      </c>
      <c r="C2975">
        <v>16</v>
      </c>
      <c r="E2975" t="s">
        <v>180</v>
      </c>
      <c r="F2975" s="4" t="s">
        <v>333</v>
      </c>
      <c r="G2975" s="2">
        <v>227.43</v>
      </c>
      <c r="H2975" s="2">
        <v>0</v>
      </c>
    </row>
    <row r="2976" spans="1:8" hidden="1" x14ac:dyDescent="0.2">
      <c r="A2976" s="3">
        <v>42643</v>
      </c>
      <c r="B2976" t="s">
        <v>221</v>
      </c>
      <c r="C2976">
        <v>16</v>
      </c>
      <c r="E2976" t="s">
        <v>180</v>
      </c>
      <c r="F2976" s="4" t="s">
        <v>333</v>
      </c>
      <c r="G2976" s="2">
        <v>5593</v>
      </c>
      <c r="H2976" s="2">
        <v>0</v>
      </c>
    </row>
    <row r="2977" spans="1:8" hidden="1" x14ac:dyDescent="0.2">
      <c r="A2977" s="3">
        <v>42643</v>
      </c>
      <c r="B2977" t="s">
        <v>221</v>
      </c>
      <c r="C2977">
        <v>16</v>
      </c>
      <c r="E2977" t="s">
        <v>156</v>
      </c>
      <c r="F2977" s="4" t="s">
        <v>333</v>
      </c>
      <c r="G2977" s="2">
        <v>1282.3999999999999</v>
      </c>
      <c r="H2977" s="2">
        <v>0</v>
      </c>
    </row>
    <row r="2978" spans="1:8" hidden="1" x14ac:dyDescent="0.2">
      <c r="A2978" s="3">
        <v>42643</v>
      </c>
      <c r="B2978" t="s">
        <v>221</v>
      </c>
      <c r="C2978">
        <v>16</v>
      </c>
      <c r="E2978" t="s">
        <v>170</v>
      </c>
      <c r="F2978" s="4" t="s">
        <v>333</v>
      </c>
      <c r="G2978" s="2">
        <v>756</v>
      </c>
      <c r="H2978" s="2">
        <v>0</v>
      </c>
    </row>
    <row r="2979" spans="1:8" hidden="1" x14ac:dyDescent="0.2">
      <c r="A2979" s="3">
        <v>42643</v>
      </c>
      <c r="B2979" t="s">
        <v>221</v>
      </c>
      <c r="C2979">
        <v>16</v>
      </c>
      <c r="E2979" t="s">
        <v>156</v>
      </c>
      <c r="F2979" s="4" t="s">
        <v>333</v>
      </c>
      <c r="G2979" s="2">
        <v>1948.7999999999997</v>
      </c>
      <c r="H2979" s="2">
        <v>0</v>
      </c>
    </row>
    <row r="2980" spans="1:8" hidden="1" x14ac:dyDescent="0.2">
      <c r="A2980" s="3">
        <v>42643</v>
      </c>
      <c r="B2980" t="s">
        <v>221</v>
      </c>
      <c r="C2980">
        <v>16</v>
      </c>
      <c r="E2980" t="s">
        <v>201</v>
      </c>
      <c r="F2980" t="s">
        <v>193</v>
      </c>
      <c r="G2980" s="2">
        <v>1716.3999999999999</v>
      </c>
      <c r="H2980" s="2">
        <v>0</v>
      </c>
    </row>
    <row r="2981" spans="1:8" hidden="1" x14ac:dyDescent="0.2">
      <c r="A2981" s="3">
        <v>42643</v>
      </c>
      <c r="B2981" t="s">
        <v>221</v>
      </c>
      <c r="C2981">
        <v>16</v>
      </c>
      <c r="E2981" t="s">
        <v>194</v>
      </c>
      <c r="F2981" t="s">
        <v>193</v>
      </c>
      <c r="G2981" s="2">
        <v>1149.1899999999998</v>
      </c>
      <c r="H2981" s="2">
        <v>0</v>
      </c>
    </row>
    <row r="2982" spans="1:8" hidden="1" x14ac:dyDescent="0.2">
      <c r="A2982" s="3">
        <v>42643</v>
      </c>
      <c r="B2982" t="s">
        <v>221</v>
      </c>
      <c r="C2982">
        <v>16</v>
      </c>
      <c r="E2982" t="s">
        <v>201</v>
      </c>
      <c r="F2982" t="s">
        <v>193</v>
      </c>
      <c r="G2982" s="2">
        <v>1180.2</v>
      </c>
      <c r="H2982" s="2">
        <v>0</v>
      </c>
    </row>
    <row r="2983" spans="1:8" hidden="1" x14ac:dyDescent="0.2">
      <c r="A2983" s="3">
        <v>42643</v>
      </c>
      <c r="B2983" t="s">
        <v>221</v>
      </c>
      <c r="C2983">
        <v>16</v>
      </c>
      <c r="E2983" t="s">
        <v>154</v>
      </c>
      <c r="F2983" s="4" t="s">
        <v>333</v>
      </c>
      <c r="G2983" s="2">
        <v>1890</v>
      </c>
      <c r="H2983" s="2">
        <v>0</v>
      </c>
    </row>
    <row r="2984" spans="1:8" hidden="1" x14ac:dyDescent="0.2">
      <c r="A2984" s="3">
        <v>42643</v>
      </c>
      <c r="B2984" t="s">
        <v>221</v>
      </c>
      <c r="C2984">
        <v>16</v>
      </c>
      <c r="E2984" t="s">
        <v>174</v>
      </c>
      <c r="F2984" s="4" t="s">
        <v>333</v>
      </c>
      <c r="G2984" s="2">
        <v>1442.7</v>
      </c>
      <c r="H2984" s="2">
        <v>0</v>
      </c>
    </row>
    <row r="2985" spans="1:8" hidden="1" x14ac:dyDescent="0.2">
      <c r="A2985" s="3">
        <v>42643</v>
      </c>
      <c r="B2985" t="s">
        <v>221</v>
      </c>
      <c r="C2985">
        <v>16</v>
      </c>
      <c r="E2985" t="s">
        <v>194</v>
      </c>
      <c r="F2985" t="s">
        <v>193</v>
      </c>
      <c r="G2985" s="2">
        <v>59510.5</v>
      </c>
      <c r="H2985" s="2">
        <v>0</v>
      </c>
    </row>
    <row r="2986" spans="1:8" hidden="1" x14ac:dyDescent="0.2">
      <c r="A2986" s="3">
        <v>42643</v>
      </c>
      <c r="B2986" t="s">
        <v>221</v>
      </c>
      <c r="C2986">
        <v>16</v>
      </c>
      <c r="E2986" t="s">
        <v>174</v>
      </c>
      <c r="F2986" s="4" t="s">
        <v>333</v>
      </c>
      <c r="G2986" s="2">
        <v>3010</v>
      </c>
      <c r="H2986" s="2">
        <v>0</v>
      </c>
    </row>
    <row r="2987" spans="1:8" hidden="1" x14ac:dyDescent="0.2">
      <c r="A2987" s="3">
        <v>42643</v>
      </c>
      <c r="B2987" t="s">
        <v>221</v>
      </c>
      <c r="C2987">
        <v>16</v>
      </c>
      <c r="E2987" t="s">
        <v>154</v>
      </c>
      <c r="F2987" s="4" t="s">
        <v>333</v>
      </c>
      <c r="G2987" s="2">
        <v>3087</v>
      </c>
      <c r="H2987" s="2">
        <v>0</v>
      </c>
    </row>
    <row r="2988" spans="1:8" hidden="1" x14ac:dyDescent="0.2">
      <c r="A2988" s="3">
        <v>42643</v>
      </c>
      <c r="B2988" t="s">
        <v>221</v>
      </c>
      <c r="C2988">
        <v>16</v>
      </c>
      <c r="E2988" t="s">
        <v>154</v>
      </c>
      <c r="F2988" s="4" t="s">
        <v>333</v>
      </c>
      <c r="G2988" s="2">
        <v>154</v>
      </c>
      <c r="H2988" s="2">
        <v>0</v>
      </c>
    </row>
    <row r="2989" spans="1:8" hidden="1" x14ac:dyDescent="0.2">
      <c r="A2989" s="3">
        <v>42643</v>
      </c>
      <c r="B2989" t="s">
        <v>221</v>
      </c>
      <c r="C2989">
        <v>16</v>
      </c>
      <c r="E2989" t="s">
        <v>58</v>
      </c>
      <c r="F2989" t="s">
        <v>59</v>
      </c>
      <c r="G2989" s="2">
        <v>1235.3599999999999</v>
      </c>
      <c r="H2989" s="2">
        <v>0</v>
      </c>
    </row>
    <row r="2990" spans="1:8" hidden="1" x14ac:dyDescent="0.2">
      <c r="A2990" s="3">
        <v>42643</v>
      </c>
      <c r="B2990" t="s">
        <v>221</v>
      </c>
      <c r="C2990">
        <v>16</v>
      </c>
      <c r="E2990" t="s">
        <v>154</v>
      </c>
      <c r="F2990" s="4" t="s">
        <v>333</v>
      </c>
      <c r="G2990" s="2">
        <v>161.70000000000002</v>
      </c>
      <c r="H2990" s="2">
        <v>0</v>
      </c>
    </row>
    <row r="2991" spans="1:8" hidden="1" x14ac:dyDescent="0.2">
      <c r="A2991" s="3">
        <v>42643</v>
      </c>
      <c r="B2991" t="s">
        <v>221</v>
      </c>
      <c r="C2991">
        <v>16</v>
      </c>
      <c r="E2991" t="s">
        <v>184</v>
      </c>
      <c r="F2991" s="4" t="s">
        <v>333</v>
      </c>
      <c r="G2991" s="2">
        <v>152.6</v>
      </c>
      <c r="H2991" s="2">
        <v>0</v>
      </c>
    </row>
    <row r="2992" spans="1:8" hidden="1" x14ac:dyDescent="0.2">
      <c r="A2992" s="3">
        <v>42643</v>
      </c>
      <c r="B2992" t="s">
        <v>221</v>
      </c>
      <c r="C2992">
        <v>16</v>
      </c>
      <c r="E2992" t="s">
        <v>201</v>
      </c>
      <c r="F2992" t="s">
        <v>193</v>
      </c>
      <c r="G2992" s="2">
        <v>812</v>
      </c>
      <c r="H2992" s="2">
        <v>0</v>
      </c>
    </row>
    <row r="2993" spans="1:8" hidden="1" x14ac:dyDescent="0.2">
      <c r="A2993" s="3">
        <v>42643</v>
      </c>
      <c r="B2993" t="s">
        <v>221</v>
      </c>
      <c r="C2993">
        <v>16</v>
      </c>
      <c r="E2993" t="s">
        <v>201</v>
      </c>
      <c r="F2993" t="s">
        <v>193</v>
      </c>
      <c r="G2993" s="2">
        <v>674.24</v>
      </c>
      <c r="H2993" s="2">
        <v>0</v>
      </c>
    </row>
    <row r="2994" spans="1:8" hidden="1" x14ac:dyDescent="0.2">
      <c r="A2994" s="3">
        <v>42643</v>
      </c>
      <c r="B2994" t="s">
        <v>221</v>
      </c>
      <c r="C2994">
        <v>16</v>
      </c>
      <c r="E2994" t="s">
        <v>58</v>
      </c>
      <c r="F2994" t="s">
        <v>59</v>
      </c>
      <c r="G2994" s="2">
        <v>466.19999999999993</v>
      </c>
      <c r="H2994" s="2">
        <v>0</v>
      </c>
    </row>
    <row r="2995" spans="1:8" hidden="1" x14ac:dyDescent="0.2">
      <c r="A2995" s="3">
        <v>42643</v>
      </c>
      <c r="B2995" t="s">
        <v>221</v>
      </c>
      <c r="C2995">
        <v>16</v>
      </c>
      <c r="E2995" t="s">
        <v>154</v>
      </c>
      <c r="F2995" s="4" t="s">
        <v>333</v>
      </c>
      <c r="G2995" s="2">
        <v>364</v>
      </c>
      <c r="H2995" s="2">
        <v>0</v>
      </c>
    </row>
    <row r="2996" spans="1:8" hidden="1" x14ac:dyDescent="0.2">
      <c r="A2996" s="3">
        <v>42643</v>
      </c>
      <c r="B2996" t="s">
        <v>221</v>
      </c>
      <c r="C2996">
        <v>16</v>
      </c>
      <c r="E2996" t="s">
        <v>184</v>
      </c>
      <c r="F2996" s="4" t="s">
        <v>333</v>
      </c>
      <c r="G2996" s="2">
        <v>821.66</v>
      </c>
      <c r="H2996" s="2">
        <v>0</v>
      </c>
    </row>
    <row r="2997" spans="1:8" hidden="1" x14ac:dyDescent="0.2">
      <c r="A2997" s="3">
        <v>42643</v>
      </c>
      <c r="B2997" t="s">
        <v>221</v>
      </c>
      <c r="C2997">
        <v>16</v>
      </c>
      <c r="E2997" t="s">
        <v>160</v>
      </c>
      <c r="F2997" s="4" t="s">
        <v>333</v>
      </c>
      <c r="G2997" s="2">
        <v>4571</v>
      </c>
      <c r="H2997" s="2">
        <v>0</v>
      </c>
    </row>
    <row r="2998" spans="1:8" hidden="1" x14ac:dyDescent="0.2">
      <c r="A2998" s="3">
        <v>42643</v>
      </c>
      <c r="B2998" t="s">
        <v>221</v>
      </c>
      <c r="C2998">
        <v>16</v>
      </c>
      <c r="E2998" t="s">
        <v>174</v>
      </c>
      <c r="F2998" s="4" t="s">
        <v>333</v>
      </c>
      <c r="G2998" s="2">
        <v>4679.78</v>
      </c>
      <c r="H2998" s="2">
        <v>0</v>
      </c>
    </row>
    <row r="2999" spans="1:8" hidden="1" x14ac:dyDescent="0.2">
      <c r="A2999" s="3">
        <v>42643</v>
      </c>
      <c r="B2999" t="s">
        <v>221</v>
      </c>
      <c r="C2999">
        <v>16</v>
      </c>
      <c r="E2999" t="s">
        <v>160</v>
      </c>
      <c r="F2999" s="4" t="s">
        <v>333</v>
      </c>
      <c r="G2999" s="2">
        <v>57113</v>
      </c>
      <c r="H2999" s="2">
        <v>0</v>
      </c>
    </row>
    <row r="3000" spans="1:8" hidden="1" x14ac:dyDescent="0.2">
      <c r="A3000" s="3">
        <v>42643</v>
      </c>
      <c r="B3000" t="s">
        <v>221</v>
      </c>
      <c r="C3000">
        <v>16</v>
      </c>
      <c r="E3000" t="s">
        <v>56</v>
      </c>
      <c r="F3000" t="s">
        <v>47</v>
      </c>
      <c r="G3000" s="2">
        <v>5474.98</v>
      </c>
      <c r="H3000" s="2">
        <v>0</v>
      </c>
    </row>
    <row r="3001" spans="1:8" hidden="1" x14ac:dyDescent="0.2">
      <c r="A3001" s="3">
        <v>42643</v>
      </c>
      <c r="B3001" t="s">
        <v>221</v>
      </c>
      <c r="C3001">
        <v>16</v>
      </c>
      <c r="E3001" t="s">
        <v>6</v>
      </c>
      <c r="F3001" t="s">
        <v>5</v>
      </c>
      <c r="G3001" s="2">
        <v>0</v>
      </c>
      <c r="H3001" s="2">
        <v>207660.88</v>
      </c>
    </row>
    <row r="3002" spans="1:8" hidden="1" x14ac:dyDescent="0.2">
      <c r="A3002" s="3">
        <v>42643</v>
      </c>
      <c r="B3002" t="s">
        <v>221</v>
      </c>
      <c r="C3002">
        <v>17</v>
      </c>
      <c r="E3002" t="s">
        <v>58</v>
      </c>
      <c r="F3002" t="s">
        <v>59</v>
      </c>
      <c r="G3002" s="2">
        <v>237241.19999999998</v>
      </c>
      <c r="H3002" s="2">
        <v>0</v>
      </c>
    </row>
    <row r="3003" spans="1:8" hidden="1" x14ac:dyDescent="0.2">
      <c r="A3003" s="3">
        <v>42643</v>
      </c>
      <c r="B3003" t="s">
        <v>221</v>
      </c>
      <c r="C3003">
        <v>17</v>
      </c>
      <c r="E3003" t="s">
        <v>100</v>
      </c>
      <c r="F3003" s="4" t="s">
        <v>330</v>
      </c>
      <c r="G3003" s="2">
        <v>30841.299999999996</v>
      </c>
      <c r="H3003" s="2">
        <v>0</v>
      </c>
    </row>
    <row r="3004" spans="1:8" hidden="1" x14ac:dyDescent="0.2">
      <c r="A3004" s="3">
        <v>42643</v>
      </c>
      <c r="B3004" t="s">
        <v>221</v>
      </c>
      <c r="C3004">
        <v>17</v>
      </c>
      <c r="E3004" t="s">
        <v>64</v>
      </c>
      <c r="F3004" t="s">
        <v>63</v>
      </c>
      <c r="G3004" s="2">
        <v>0</v>
      </c>
      <c r="H3004" s="2">
        <v>268082.5</v>
      </c>
    </row>
    <row r="3005" spans="1:8" hidden="1" x14ac:dyDescent="0.2">
      <c r="A3005" s="3">
        <v>42643</v>
      </c>
      <c r="B3005" t="s">
        <v>221</v>
      </c>
      <c r="C3005">
        <v>18</v>
      </c>
      <c r="E3005" t="s">
        <v>58</v>
      </c>
      <c r="F3005" t="s">
        <v>59</v>
      </c>
      <c r="G3005" s="2">
        <v>322972.58</v>
      </c>
      <c r="H3005" s="2">
        <v>0</v>
      </c>
    </row>
    <row r="3006" spans="1:8" hidden="1" x14ac:dyDescent="0.2">
      <c r="A3006" s="3">
        <v>42643</v>
      </c>
      <c r="B3006" t="s">
        <v>221</v>
      </c>
      <c r="C3006">
        <v>18</v>
      </c>
      <c r="E3006" t="s">
        <v>100</v>
      </c>
      <c r="F3006" s="4" t="s">
        <v>330</v>
      </c>
      <c r="G3006" s="2">
        <v>41986.420000000006</v>
      </c>
      <c r="H3006" s="2">
        <v>0</v>
      </c>
    </row>
    <row r="3007" spans="1:8" hidden="1" x14ac:dyDescent="0.2">
      <c r="A3007" s="3">
        <v>42643</v>
      </c>
      <c r="B3007" t="s">
        <v>221</v>
      </c>
      <c r="C3007">
        <v>18</v>
      </c>
      <c r="E3007" t="s">
        <v>58</v>
      </c>
      <c r="F3007" t="s">
        <v>59</v>
      </c>
      <c r="G3007" s="2">
        <v>468690.31999999995</v>
      </c>
      <c r="H3007" s="2">
        <v>0</v>
      </c>
    </row>
    <row r="3008" spans="1:8" hidden="1" x14ac:dyDescent="0.2">
      <c r="A3008" s="3">
        <v>42643</v>
      </c>
      <c r="B3008" t="s">
        <v>221</v>
      </c>
      <c r="C3008">
        <v>18</v>
      </c>
      <c r="E3008" t="s">
        <v>100</v>
      </c>
      <c r="F3008" s="4" t="s">
        <v>330</v>
      </c>
      <c r="G3008" s="2">
        <v>60929.68</v>
      </c>
      <c r="H3008" s="2">
        <v>0</v>
      </c>
    </row>
    <row r="3009" spans="1:8" hidden="1" x14ac:dyDescent="0.2">
      <c r="A3009" s="3">
        <v>42643</v>
      </c>
      <c r="B3009" t="s">
        <v>221</v>
      </c>
      <c r="C3009">
        <v>18</v>
      </c>
      <c r="E3009" t="s">
        <v>64</v>
      </c>
      <c r="F3009" t="s">
        <v>63</v>
      </c>
      <c r="G3009" s="2">
        <v>0</v>
      </c>
      <c r="H3009" s="2">
        <v>364959</v>
      </c>
    </row>
    <row r="3010" spans="1:8" hidden="1" x14ac:dyDescent="0.2">
      <c r="A3010" s="3">
        <v>42643</v>
      </c>
      <c r="B3010" t="s">
        <v>221</v>
      </c>
      <c r="C3010">
        <v>18</v>
      </c>
      <c r="E3010" t="s">
        <v>64</v>
      </c>
      <c r="F3010" t="s">
        <v>63</v>
      </c>
      <c r="G3010" s="2">
        <v>0</v>
      </c>
      <c r="H3010" s="2">
        <v>529620</v>
      </c>
    </row>
    <row r="3011" spans="1:8" hidden="1" x14ac:dyDescent="0.2">
      <c r="A3011" s="3">
        <v>42643</v>
      </c>
      <c r="B3011" t="s">
        <v>221</v>
      </c>
      <c r="C3011">
        <v>19</v>
      </c>
      <c r="E3011" t="s">
        <v>58</v>
      </c>
      <c r="F3011" t="s">
        <v>59</v>
      </c>
      <c r="G3011" s="2">
        <v>215748.61</v>
      </c>
      <c r="H3011" s="2">
        <v>0</v>
      </c>
    </row>
    <row r="3012" spans="1:8" hidden="1" x14ac:dyDescent="0.2">
      <c r="A3012" s="3">
        <v>42643</v>
      </c>
      <c r="B3012" t="s">
        <v>221</v>
      </c>
      <c r="C3012">
        <v>19</v>
      </c>
      <c r="E3012" t="s">
        <v>100</v>
      </c>
      <c r="F3012" s="4" t="s">
        <v>330</v>
      </c>
      <c r="G3012" s="2">
        <v>28047.39</v>
      </c>
      <c r="H3012" s="2">
        <v>0</v>
      </c>
    </row>
    <row r="3013" spans="1:8" hidden="1" x14ac:dyDescent="0.2">
      <c r="A3013" s="3">
        <v>42643</v>
      </c>
      <c r="B3013" t="s">
        <v>221</v>
      </c>
      <c r="C3013">
        <v>19</v>
      </c>
      <c r="E3013" t="s">
        <v>64</v>
      </c>
      <c r="F3013" t="s">
        <v>63</v>
      </c>
      <c r="G3013" s="2">
        <v>0</v>
      </c>
      <c r="H3013" s="2">
        <v>243796</v>
      </c>
    </row>
    <row r="3014" spans="1:8" hidden="1" x14ac:dyDescent="0.2">
      <c r="A3014" s="3">
        <v>42643</v>
      </c>
      <c r="B3014" t="s">
        <v>221</v>
      </c>
      <c r="C3014">
        <v>20</v>
      </c>
      <c r="E3014" t="s">
        <v>58</v>
      </c>
      <c r="F3014" t="s">
        <v>59</v>
      </c>
      <c r="G3014" s="2">
        <v>30825.62</v>
      </c>
      <c r="H3014" s="2">
        <v>0</v>
      </c>
    </row>
    <row r="3015" spans="1:8" hidden="1" x14ac:dyDescent="0.2">
      <c r="A3015" s="3">
        <v>42643</v>
      </c>
      <c r="B3015" t="s">
        <v>221</v>
      </c>
      <c r="C3015">
        <v>20</v>
      </c>
      <c r="E3015" t="s">
        <v>100</v>
      </c>
      <c r="F3015" s="4" t="s">
        <v>330</v>
      </c>
      <c r="G3015" s="2">
        <v>2774.3799999999997</v>
      </c>
      <c r="H3015" s="2">
        <v>0</v>
      </c>
    </row>
    <row r="3016" spans="1:8" hidden="1" x14ac:dyDescent="0.2">
      <c r="A3016" s="3">
        <v>42643</v>
      </c>
      <c r="B3016" t="s">
        <v>221</v>
      </c>
      <c r="C3016">
        <v>20</v>
      </c>
      <c r="E3016" t="s">
        <v>64</v>
      </c>
      <c r="F3016" t="s">
        <v>63</v>
      </c>
      <c r="G3016" s="2">
        <v>0</v>
      </c>
      <c r="H3016" s="2">
        <v>33600</v>
      </c>
    </row>
    <row r="3017" spans="1:8" hidden="1" x14ac:dyDescent="0.2">
      <c r="A3017" s="3">
        <v>42643</v>
      </c>
      <c r="B3017" t="s">
        <v>221</v>
      </c>
      <c r="C3017">
        <v>21</v>
      </c>
      <c r="E3017" t="s">
        <v>58</v>
      </c>
      <c r="F3017" t="s">
        <v>59</v>
      </c>
      <c r="G3017" s="2">
        <v>233998.24</v>
      </c>
      <c r="H3017" s="2">
        <v>0</v>
      </c>
    </row>
    <row r="3018" spans="1:8" hidden="1" x14ac:dyDescent="0.2">
      <c r="A3018" s="3">
        <v>42643</v>
      </c>
      <c r="B3018" t="s">
        <v>221</v>
      </c>
      <c r="C3018">
        <v>21</v>
      </c>
      <c r="E3018" t="s">
        <v>100</v>
      </c>
      <c r="F3018" s="4" t="s">
        <v>330</v>
      </c>
      <c r="G3018" s="2">
        <v>30419.760000000002</v>
      </c>
      <c r="H3018" s="2">
        <v>0</v>
      </c>
    </row>
    <row r="3019" spans="1:8" hidden="1" x14ac:dyDescent="0.2">
      <c r="A3019" s="3">
        <v>42643</v>
      </c>
      <c r="B3019" t="s">
        <v>221</v>
      </c>
      <c r="C3019">
        <v>21</v>
      </c>
      <c r="E3019" t="s">
        <v>64</v>
      </c>
      <c r="F3019" t="s">
        <v>63</v>
      </c>
      <c r="G3019" s="2">
        <v>0</v>
      </c>
      <c r="H3019" s="2">
        <v>264418</v>
      </c>
    </row>
    <row r="3020" spans="1:8" hidden="1" x14ac:dyDescent="0.2">
      <c r="A3020" s="3">
        <v>42643</v>
      </c>
      <c r="B3020" t="s">
        <v>221</v>
      </c>
      <c r="C3020">
        <v>22</v>
      </c>
      <c r="E3020" t="s">
        <v>58</v>
      </c>
      <c r="F3020" t="s">
        <v>59</v>
      </c>
      <c r="G3020" s="2">
        <v>32525.71</v>
      </c>
      <c r="H3020" s="2">
        <v>0</v>
      </c>
    </row>
    <row r="3021" spans="1:8" hidden="1" x14ac:dyDescent="0.2">
      <c r="A3021" s="3">
        <v>42643</v>
      </c>
      <c r="B3021" t="s">
        <v>221</v>
      </c>
      <c r="C3021">
        <v>22</v>
      </c>
      <c r="E3021" t="s">
        <v>100</v>
      </c>
      <c r="F3021" s="4" t="s">
        <v>330</v>
      </c>
      <c r="G3021" s="2">
        <v>325.28999999999996</v>
      </c>
      <c r="H3021" s="2">
        <v>0</v>
      </c>
    </row>
    <row r="3022" spans="1:8" hidden="1" x14ac:dyDescent="0.2">
      <c r="A3022" s="3">
        <v>42643</v>
      </c>
      <c r="B3022" t="s">
        <v>221</v>
      </c>
      <c r="C3022">
        <v>22</v>
      </c>
      <c r="E3022" t="s">
        <v>64</v>
      </c>
      <c r="F3022" t="s">
        <v>63</v>
      </c>
      <c r="G3022" s="2">
        <v>0</v>
      </c>
      <c r="H3022" s="2">
        <v>32851</v>
      </c>
    </row>
    <row r="3023" spans="1:8" hidden="1" x14ac:dyDescent="0.2">
      <c r="A3023" s="3">
        <v>42643</v>
      </c>
      <c r="B3023" t="s">
        <v>221</v>
      </c>
      <c r="C3023">
        <v>23</v>
      </c>
      <c r="E3023" t="s">
        <v>58</v>
      </c>
      <c r="F3023" t="s">
        <v>59</v>
      </c>
      <c r="G3023" s="2">
        <v>7887.1100000000006</v>
      </c>
      <c r="H3023" s="2">
        <v>0</v>
      </c>
    </row>
    <row r="3024" spans="1:8" hidden="1" x14ac:dyDescent="0.2">
      <c r="A3024" s="3">
        <v>42643</v>
      </c>
      <c r="B3024" t="s">
        <v>221</v>
      </c>
      <c r="C3024">
        <v>23</v>
      </c>
      <c r="E3024" t="s">
        <v>100</v>
      </c>
      <c r="F3024" s="4" t="s">
        <v>330</v>
      </c>
      <c r="G3024" s="2">
        <v>78.89</v>
      </c>
      <c r="H3024" s="2">
        <v>0</v>
      </c>
    </row>
    <row r="3025" spans="1:8" hidden="1" x14ac:dyDescent="0.2">
      <c r="A3025" s="3">
        <v>42643</v>
      </c>
      <c r="B3025" t="s">
        <v>221</v>
      </c>
      <c r="C3025">
        <v>23</v>
      </c>
      <c r="E3025" t="s">
        <v>64</v>
      </c>
      <c r="F3025" t="s">
        <v>63</v>
      </c>
      <c r="G3025" s="2">
        <v>0</v>
      </c>
      <c r="H3025" s="2">
        <v>7966</v>
      </c>
    </row>
    <row r="3026" spans="1:8" hidden="1" x14ac:dyDescent="0.2">
      <c r="A3026" s="3">
        <v>42643</v>
      </c>
      <c r="B3026" t="s">
        <v>221</v>
      </c>
      <c r="C3026">
        <v>24</v>
      </c>
      <c r="E3026" t="s">
        <v>58</v>
      </c>
      <c r="F3026" t="s">
        <v>59</v>
      </c>
      <c r="G3026" s="2">
        <v>446135.41</v>
      </c>
      <c r="H3026" s="2">
        <v>0</v>
      </c>
    </row>
    <row r="3027" spans="1:8" hidden="1" x14ac:dyDescent="0.2">
      <c r="A3027" s="3">
        <v>42643</v>
      </c>
      <c r="B3027" t="s">
        <v>221</v>
      </c>
      <c r="C3027">
        <v>24</v>
      </c>
      <c r="E3027" t="s">
        <v>100</v>
      </c>
      <c r="F3027" s="4" t="s">
        <v>330</v>
      </c>
      <c r="G3027" s="2">
        <v>57997.590000000004</v>
      </c>
      <c r="H3027" s="2">
        <v>0</v>
      </c>
    </row>
    <row r="3028" spans="1:8" hidden="1" x14ac:dyDescent="0.2">
      <c r="A3028" s="3">
        <v>42643</v>
      </c>
      <c r="B3028" t="s">
        <v>221</v>
      </c>
      <c r="C3028">
        <v>24</v>
      </c>
      <c r="E3028" t="s">
        <v>64</v>
      </c>
      <c r="F3028" t="s">
        <v>63</v>
      </c>
      <c r="G3028" s="2">
        <v>0</v>
      </c>
      <c r="H3028" s="2">
        <v>504133</v>
      </c>
    </row>
    <row r="3029" spans="1:8" hidden="1" x14ac:dyDescent="0.2">
      <c r="A3029" s="3">
        <v>42643</v>
      </c>
      <c r="B3029" t="s">
        <v>221</v>
      </c>
      <c r="C3029">
        <v>25</v>
      </c>
      <c r="E3029" t="s">
        <v>58</v>
      </c>
      <c r="F3029" t="s">
        <v>59</v>
      </c>
      <c r="G3029" s="2">
        <v>76560.05</v>
      </c>
      <c r="H3029" s="2">
        <v>0</v>
      </c>
    </row>
    <row r="3030" spans="1:8" hidden="1" x14ac:dyDescent="0.2">
      <c r="A3030" s="3">
        <v>42643</v>
      </c>
      <c r="B3030" t="s">
        <v>221</v>
      </c>
      <c r="C3030">
        <v>25</v>
      </c>
      <c r="E3030" t="s">
        <v>100</v>
      </c>
      <c r="F3030" s="4" t="s">
        <v>330</v>
      </c>
      <c r="G3030" s="2">
        <v>9952.74</v>
      </c>
      <c r="H3030" s="2">
        <v>0</v>
      </c>
    </row>
    <row r="3031" spans="1:8" hidden="1" x14ac:dyDescent="0.2">
      <c r="A3031" s="3">
        <v>42643</v>
      </c>
      <c r="B3031" t="s">
        <v>221</v>
      </c>
      <c r="C3031">
        <v>25</v>
      </c>
      <c r="E3031" t="s">
        <v>64</v>
      </c>
      <c r="F3031" t="s">
        <v>63</v>
      </c>
      <c r="G3031" s="2">
        <v>0</v>
      </c>
      <c r="H3031" s="2">
        <v>86512.79</v>
      </c>
    </row>
    <row r="3032" spans="1:8" hidden="1" x14ac:dyDescent="0.2">
      <c r="A3032" s="3">
        <v>42643</v>
      </c>
      <c r="B3032" t="s">
        <v>221</v>
      </c>
      <c r="C3032">
        <v>26</v>
      </c>
      <c r="E3032" t="s">
        <v>58</v>
      </c>
      <c r="F3032" t="s">
        <v>59</v>
      </c>
      <c r="G3032" s="2">
        <v>414350.44</v>
      </c>
      <c r="H3032" s="2">
        <v>0</v>
      </c>
    </row>
    <row r="3033" spans="1:8" hidden="1" x14ac:dyDescent="0.2">
      <c r="A3033" s="3">
        <v>42643</v>
      </c>
      <c r="B3033" t="s">
        <v>221</v>
      </c>
      <c r="C3033">
        <v>26</v>
      </c>
      <c r="E3033" t="s">
        <v>58</v>
      </c>
      <c r="F3033" t="s">
        <v>59</v>
      </c>
      <c r="G3033" s="2">
        <v>31815.91</v>
      </c>
      <c r="H3033" s="2">
        <v>0</v>
      </c>
    </row>
    <row r="3034" spans="1:8" hidden="1" x14ac:dyDescent="0.2">
      <c r="A3034" s="3">
        <v>42643</v>
      </c>
      <c r="B3034" t="s">
        <v>221</v>
      </c>
      <c r="C3034">
        <v>26</v>
      </c>
      <c r="E3034" t="s">
        <v>100</v>
      </c>
      <c r="F3034" s="4" t="s">
        <v>330</v>
      </c>
      <c r="G3034" s="2">
        <v>53865.56</v>
      </c>
      <c r="H3034" s="2">
        <v>0</v>
      </c>
    </row>
    <row r="3035" spans="1:8" hidden="1" x14ac:dyDescent="0.2">
      <c r="A3035" s="3">
        <v>42643</v>
      </c>
      <c r="B3035" t="s">
        <v>221</v>
      </c>
      <c r="C3035">
        <v>26</v>
      </c>
      <c r="E3035" t="s">
        <v>100</v>
      </c>
      <c r="F3035" s="4" t="s">
        <v>330</v>
      </c>
      <c r="G3035" s="2">
        <v>4136.09</v>
      </c>
      <c r="H3035" s="2">
        <v>0</v>
      </c>
    </row>
    <row r="3036" spans="1:8" hidden="1" x14ac:dyDescent="0.2">
      <c r="A3036" s="3">
        <v>42643</v>
      </c>
      <c r="B3036" t="s">
        <v>221</v>
      </c>
      <c r="C3036">
        <v>26</v>
      </c>
      <c r="E3036" t="s">
        <v>64</v>
      </c>
      <c r="F3036" t="s">
        <v>63</v>
      </c>
      <c r="G3036" s="2">
        <v>0</v>
      </c>
      <c r="H3036" s="2">
        <v>468216</v>
      </c>
    </row>
    <row r="3037" spans="1:8" hidden="1" x14ac:dyDescent="0.2">
      <c r="A3037" s="3">
        <v>42643</v>
      </c>
      <c r="B3037" t="s">
        <v>221</v>
      </c>
      <c r="C3037">
        <v>26</v>
      </c>
      <c r="E3037" t="s">
        <v>64</v>
      </c>
      <c r="F3037" t="s">
        <v>63</v>
      </c>
      <c r="G3037" s="2">
        <v>0</v>
      </c>
      <c r="H3037" s="2">
        <v>35952</v>
      </c>
    </row>
    <row r="3038" spans="1:8" hidden="1" x14ac:dyDescent="0.2">
      <c r="A3038" s="3">
        <v>42643</v>
      </c>
      <c r="B3038" t="s">
        <v>221</v>
      </c>
      <c r="C3038">
        <v>27</v>
      </c>
      <c r="E3038" t="s">
        <v>58</v>
      </c>
      <c r="F3038" t="s">
        <v>59</v>
      </c>
      <c r="G3038" s="2">
        <v>1600.8999999999999</v>
      </c>
      <c r="H3038" s="2">
        <v>0</v>
      </c>
    </row>
    <row r="3039" spans="1:8" hidden="1" x14ac:dyDescent="0.2">
      <c r="A3039" s="3">
        <v>42643</v>
      </c>
      <c r="B3039" t="s">
        <v>221</v>
      </c>
      <c r="C3039">
        <v>27</v>
      </c>
      <c r="E3039" t="s">
        <v>100</v>
      </c>
      <c r="F3039" s="4" t="s">
        <v>330</v>
      </c>
      <c r="G3039" s="2">
        <v>144.06</v>
      </c>
      <c r="H3039" s="2">
        <v>0</v>
      </c>
    </row>
    <row r="3040" spans="1:8" hidden="1" x14ac:dyDescent="0.2">
      <c r="A3040" s="3">
        <v>42643</v>
      </c>
      <c r="B3040" t="s">
        <v>221</v>
      </c>
      <c r="C3040">
        <v>27</v>
      </c>
      <c r="E3040" t="s">
        <v>64</v>
      </c>
      <c r="F3040" t="s">
        <v>63</v>
      </c>
      <c r="G3040" s="2">
        <v>0</v>
      </c>
      <c r="H3040" s="2">
        <v>1744.96</v>
      </c>
    </row>
    <row r="3041" spans="1:8" hidden="1" x14ac:dyDescent="0.2">
      <c r="A3041" s="3">
        <v>42643</v>
      </c>
      <c r="B3041" t="s">
        <v>221</v>
      </c>
      <c r="C3041">
        <v>28</v>
      </c>
      <c r="E3041" t="s">
        <v>58</v>
      </c>
      <c r="F3041" t="s">
        <v>59</v>
      </c>
      <c r="G3041" s="2">
        <v>5075</v>
      </c>
      <c r="H3041" s="2">
        <v>0</v>
      </c>
    </row>
    <row r="3042" spans="1:8" hidden="1" x14ac:dyDescent="0.2">
      <c r="A3042" s="3">
        <v>42643</v>
      </c>
      <c r="B3042" t="s">
        <v>221</v>
      </c>
      <c r="C3042">
        <v>28</v>
      </c>
      <c r="E3042" t="s">
        <v>64</v>
      </c>
      <c r="F3042" t="s">
        <v>63</v>
      </c>
      <c r="G3042" s="2">
        <v>0</v>
      </c>
      <c r="H3042" s="2">
        <v>5075</v>
      </c>
    </row>
    <row r="3043" spans="1:8" hidden="1" x14ac:dyDescent="0.2">
      <c r="A3043" s="3">
        <v>42643</v>
      </c>
      <c r="B3043" t="s">
        <v>221</v>
      </c>
      <c r="C3043">
        <v>29</v>
      </c>
      <c r="E3043" t="s">
        <v>58</v>
      </c>
      <c r="F3043" t="s">
        <v>59</v>
      </c>
      <c r="G3043" s="2">
        <v>18584.09</v>
      </c>
      <c r="H3043" s="2">
        <v>0</v>
      </c>
    </row>
    <row r="3044" spans="1:8" hidden="1" x14ac:dyDescent="0.2">
      <c r="A3044" s="3">
        <v>42643</v>
      </c>
      <c r="B3044" t="s">
        <v>221</v>
      </c>
      <c r="C3044">
        <v>29</v>
      </c>
      <c r="E3044" t="s">
        <v>100</v>
      </c>
      <c r="F3044" s="4" t="s">
        <v>330</v>
      </c>
      <c r="G3044" s="2">
        <v>2415.91</v>
      </c>
      <c r="H3044" s="2">
        <v>0</v>
      </c>
    </row>
    <row r="3045" spans="1:8" hidden="1" x14ac:dyDescent="0.2">
      <c r="A3045" s="3">
        <v>42643</v>
      </c>
      <c r="B3045" t="s">
        <v>221</v>
      </c>
      <c r="C3045">
        <v>29</v>
      </c>
      <c r="E3045" t="s">
        <v>64</v>
      </c>
      <c r="F3045" t="s">
        <v>63</v>
      </c>
      <c r="G3045" s="2">
        <v>0</v>
      </c>
      <c r="H3045" s="2">
        <v>21000</v>
      </c>
    </row>
    <row r="3046" spans="1:8" hidden="1" x14ac:dyDescent="0.2">
      <c r="A3046" s="3">
        <v>42643</v>
      </c>
      <c r="B3046" t="s">
        <v>221</v>
      </c>
      <c r="C3046">
        <v>30</v>
      </c>
      <c r="E3046" t="s">
        <v>176</v>
      </c>
      <c r="F3046" s="4" t="s">
        <v>333</v>
      </c>
      <c r="G3046" s="2">
        <v>4955.72</v>
      </c>
      <c r="H3046" s="2">
        <v>0</v>
      </c>
    </row>
    <row r="3047" spans="1:8" hidden="1" x14ac:dyDescent="0.2">
      <c r="A3047" s="3">
        <v>42643</v>
      </c>
      <c r="B3047" t="s">
        <v>221</v>
      </c>
      <c r="C3047">
        <v>30</v>
      </c>
      <c r="E3047" t="s">
        <v>100</v>
      </c>
      <c r="F3047" s="4" t="s">
        <v>330</v>
      </c>
      <c r="G3047" s="2">
        <v>644.28000000000009</v>
      </c>
      <c r="H3047" s="2">
        <v>0</v>
      </c>
    </row>
    <row r="3048" spans="1:8" hidden="1" x14ac:dyDescent="0.2">
      <c r="A3048" s="3">
        <v>42643</v>
      </c>
      <c r="B3048" t="s">
        <v>221</v>
      </c>
      <c r="C3048">
        <v>30</v>
      </c>
      <c r="E3048" t="s">
        <v>64</v>
      </c>
      <c r="F3048" t="s">
        <v>63</v>
      </c>
      <c r="G3048" s="2">
        <v>0</v>
      </c>
      <c r="H3048" s="2">
        <v>5600</v>
      </c>
    </row>
    <row r="3049" spans="1:8" hidden="1" x14ac:dyDescent="0.2">
      <c r="A3049" s="3">
        <v>42643</v>
      </c>
      <c r="B3049" t="s">
        <v>221</v>
      </c>
      <c r="C3049">
        <v>31</v>
      </c>
      <c r="E3049" t="s">
        <v>156</v>
      </c>
      <c r="F3049" s="4" t="s">
        <v>333</v>
      </c>
      <c r="G3049" s="2">
        <v>222631.5</v>
      </c>
      <c r="H3049" s="2">
        <v>0</v>
      </c>
    </row>
    <row r="3050" spans="1:8" hidden="1" x14ac:dyDescent="0.2">
      <c r="A3050" s="3">
        <v>42643</v>
      </c>
      <c r="B3050" t="s">
        <v>221</v>
      </c>
      <c r="C3050">
        <v>31</v>
      </c>
      <c r="E3050" t="s">
        <v>100</v>
      </c>
      <c r="F3050" s="4" t="s">
        <v>330</v>
      </c>
      <c r="G3050" s="2">
        <v>27476.399999999998</v>
      </c>
      <c r="H3050" s="2">
        <v>0</v>
      </c>
    </row>
    <row r="3051" spans="1:8" hidden="1" x14ac:dyDescent="0.2">
      <c r="A3051" s="3">
        <v>42643</v>
      </c>
      <c r="B3051" t="s">
        <v>221</v>
      </c>
      <c r="C3051">
        <v>31</v>
      </c>
      <c r="E3051" t="s">
        <v>124</v>
      </c>
      <c r="F3051" t="s">
        <v>117</v>
      </c>
      <c r="G3051" s="2">
        <v>0</v>
      </c>
      <c r="H3051" s="2">
        <v>250107.89999999997</v>
      </c>
    </row>
    <row r="3052" spans="1:8" hidden="1" x14ac:dyDescent="0.2">
      <c r="A3052" s="3">
        <v>42643</v>
      </c>
      <c r="B3052" t="s">
        <v>221</v>
      </c>
      <c r="C3052">
        <v>32</v>
      </c>
      <c r="E3052" t="s">
        <v>188</v>
      </c>
      <c r="F3052" s="4" t="s">
        <v>333</v>
      </c>
      <c r="G3052" s="2">
        <v>50490.44</v>
      </c>
      <c r="H3052" s="2">
        <v>0</v>
      </c>
    </row>
    <row r="3053" spans="1:8" hidden="1" x14ac:dyDescent="0.2">
      <c r="A3053" s="3">
        <v>42643</v>
      </c>
      <c r="B3053" t="s">
        <v>221</v>
      </c>
      <c r="C3053">
        <v>32</v>
      </c>
      <c r="E3053" t="s">
        <v>100</v>
      </c>
      <c r="F3053" s="4" t="s">
        <v>330</v>
      </c>
      <c r="G3053" s="2">
        <v>3029.46</v>
      </c>
      <c r="H3053" s="2">
        <v>0</v>
      </c>
    </row>
    <row r="3054" spans="1:8" hidden="1" x14ac:dyDescent="0.2">
      <c r="A3054" s="3">
        <v>42643</v>
      </c>
      <c r="B3054" t="s">
        <v>221</v>
      </c>
      <c r="C3054">
        <v>32</v>
      </c>
      <c r="E3054" t="s">
        <v>124</v>
      </c>
      <c r="F3054" t="s">
        <v>117</v>
      </c>
      <c r="G3054" s="2">
        <v>0</v>
      </c>
      <c r="H3054" s="2">
        <v>53519.9</v>
      </c>
    </row>
    <row r="3055" spans="1:8" hidden="1" x14ac:dyDescent="0.2">
      <c r="A3055" s="3">
        <v>42643</v>
      </c>
      <c r="B3055" t="s">
        <v>221</v>
      </c>
      <c r="C3055">
        <v>33</v>
      </c>
      <c r="E3055" t="s">
        <v>178</v>
      </c>
      <c r="F3055" s="4" t="s">
        <v>333</v>
      </c>
      <c r="G3055" s="2">
        <v>4645098.0100000007</v>
      </c>
      <c r="H3055" s="2">
        <v>0</v>
      </c>
    </row>
    <row r="3056" spans="1:8" hidden="1" x14ac:dyDescent="0.2">
      <c r="A3056" s="3">
        <v>42643</v>
      </c>
      <c r="B3056" t="s">
        <v>221</v>
      </c>
      <c r="C3056">
        <v>33</v>
      </c>
      <c r="E3056" t="s">
        <v>100</v>
      </c>
      <c r="F3056" s="4" t="s">
        <v>330</v>
      </c>
      <c r="G3056" s="2">
        <v>232254.88999999998</v>
      </c>
      <c r="H3056" s="2">
        <v>0</v>
      </c>
    </row>
    <row r="3057" spans="1:8" hidden="1" x14ac:dyDescent="0.2">
      <c r="A3057" s="3">
        <v>42643</v>
      </c>
      <c r="B3057" t="s">
        <v>221</v>
      </c>
      <c r="C3057">
        <v>33</v>
      </c>
      <c r="E3057" t="s">
        <v>124</v>
      </c>
      <c r="F3057" t="s">
        <v>117</v>
      </c>
      <c r="G3057" s="2">
        <v>0</v>
      </c>
      <c r="H3057" s="2">
        <v>4877352.8999999994</v>
      </c>
    </row>
    <row r="3058" spans="1:8" hidden="1" x14ac:dyDescent="0.2">
      <c r="A3058" s="3">
        <v>42643</v>
      </c>
      <c r="B3058" t="s">
        <v>221</v>
      </c>
      <c r="C3058">
        <v>34</v>
      </c>
      <c r="E3058" t="s">
        <v>58</v>
      </c>
      <c r="F3058" t="s">
        <v>59</v>
      </c>
      <c r="G3058" s="2">
        <v>227537.17</v>
      </c>
      <c r="H3058" s="2">
        <v>0</v>
      </c>
    </row>
    <row r="3059" spans="1:8" hidden="1" x14ac:dyDescent="0.2">
      <c r="A3059" s="3">
        <v>42643</v>
      </c>
      <c r="B3059" t="s">
        <v>221</v>
      </c>
      <c r="C3059">
        <v>34</v>
      </c>
      <c r="E3059" t="s">
        <v>100</v>
      </c>
      <c r="F3059" s="4" t="s">
        <v>330</v>
      </c>
      <c r="G3059" s="2">
        <v>29579.829999999998</v>
      </c>
      <c r="H3059" s="2">
        <v>0</v>
      </c>
    </row>
    <row r="3060" spans="1:8" hidden="1" x14ac:dyDescent="0.2">
      <c r="A3060" s="3">
        <v>42643</v>
      </c>
      <c r="B3060" t="s">
        <v>221</v>
      </c>
      <c r="C3060">
        <v>34</v>
      </c>
      <c r="E3060" t="s">
        <v>64</v>
      </c>
      <c r="F3060" t="s">
        <v>63</v>
      </c>
      <c r="G3060" s="2">
        <v>0</v>
      </c>
      <c r="H3060" s="2">
        <v>257117</v>
      </c>
    </row>
    <row r="3061" spans="1:8" hidden="1" x14ac:dyDescent="0.2">
      <c r="A3061" s="3">
        <v>42643</v>
      </c>
      <c r="B3061" t="s">
        <v>221</v>
      </c>
      <c r="C3061">
        <v>35</v>
      </c>
      <c r="E3061" t="s">
        <v>6</v>
      </c>
      <c r="F3061" t="s">
        <v>5</v>
      </c>
      <c r="G3061" s="2">
        <v>33456.01</v>
      </c>
      <c r="H3061" s="2">
        <v>0</v>
      </c>
    </row>
    <row r="3062" spans="1:8" hidden="1" x14ac:dyDescent="0.2">
      <c r="A3062" s="3">
        <v>42643</v>
      </c>
      <c r="B3062" t="s">
        <v>221</v>
      </c>
      <c r="C3062">
        <v>35</v>
      </c>
      <c r="E3062" t="s">
        <v>208</v>
      </c>
      <c r="F3062" t="s">
        <v>205</v>
      </c>
      <c r="G3062" s="2">
        <v>-33456.01</v>
      </c>
      <c r="H3062" s="2">
        <v>0</v>
      </c>
    </row>
    <row r="3063" spans="1:8" hidden="1" x14ac:dyDescent="0.2">
      <c r="A3063" s="3">
        <v>42643</v>
      </c>
      <c r="B3063" t="s">
        <v>221</v>
      </c>
      <c r="C3063">
        <v>36</v>
      </c>
      <c r="E3063" t="s">
        <v>58</v>
      </c>
      <c r="F3063" t="s">
        <v>59</v>
      </c>
      <c r="G3063" s="2">
        <v>70000</v>
      </c>
      <c r="H3063" s="2">
        <v>0</v>
      </c>
    </row>
    <row r="3064" spans="1:8" hidden="1" x14ac:dyDescent="0.2">
      <c r="A3064" s="3">
        <v>42643</v>
      </c>
      <c r="B3064" t="s">
        <v>221</v>
      </c>
      <c r="C3064">
        <v>36</v>
      </c>
      <c r="E3064" t="s">
        <v>58</v>
      </c>
      <c r="F3064" t="s">
        <v>59</v>
      </c>
      <c r="G3064" s="2">
        <v>70000</v>
      </c>
      <c r="H3064" s="2">
        <v>0</v>
      </c>
    </row>
    <row r="3065" spans="1:8" hidden="1" x14ac:dyDescent="0.2">
      <c r="A3065" s="3">
        <v>42643</v>
      </c>
      <c r="B3065" t="s">
        <v>221</v>
      </c>
      <c r="C3065">
        <v>36</v>
      </c>
      <c r="E3065" t="s">
        <v>58</v>
      </c>
      <c r="F3065" t="s">
        <v>59</v>
      </c>
      <c r="G3065" s="2">
        <v>17234</v>
      </c>
      <c r="H3065" s="2">
        <v>0</v>
      </c>
    </row>
    <row r="3066" spans="1:8" hidden="1" x14ac:dyDescent="0.2">
      <c r="A3066" s="3">
        <v>42643</v>
      </c>
      <c r="B3066" t="s">
        <v>221</v>
      </c>
      <c r="C3066">
        <v>36</v>
      </c>
      <c r="E3066" t="s">
        <v>58</v>
      </c>
      <c r="F3066" t="s">
        <v>59</v>
      </c>
      <c r="G3066" s="2">
        <v>70000</v>
      </c>
      <c r="H3066" s="2">
        <v>0</v>
      </c>
    </row>
    <row r="3067" spans="1:8" hidden="1" x14ac:dyDescent="0.2">
      <c r="A3067" s="3">
        <v>42643</v>
      </c>
      <c r="B3067" t="s">
        <v>221</v>
      </c>
      <c r="C3067">
        <v>36</v>
      </c>
      <c r="E3067" t="s">
        <v>58</v>
      </c>
      <c r="F3067" t="s">
        <v>59</v>
      </c>
      <c r="G3067" s="2">
        <v>70000</v>
      </c>
      <c r="H3067" s="2">
        <v>0</v>
      </c>
    </row>
    <row r="3068" spans="1:8" hidden="1" x14ac:dyDescent="0.2">
      <c r="A3068" s="3">
        <v>42643</v>
      </c>
      <c r="B3068" t="s">
        <v>221</v>
      </c>
      <c r="C3068">
        <v>36</v>
      </c>
      <c r="E3068" t="s">
        <v>64</v>
      </c>
      <c r="F3068" t="s">
        <v>63</v>
      </c>
      <c r="G3068" s="2">
        <v>0</v>
      </c>
      <c r="H3068" s="2">
        <v>297234</v>
      </c>
    </row>
    <row r="3069" spans="1:8" hidden="1" x14ac:dyDescent="0.2">
      <c r="A3069" s="3">
        <v>42643</v>
      </c>
      <c r="B3069" t="s">
        <v>221</v>
      </c>
      <c r="C3069">
        <v>37</v>
      </c>
      <c r="E3069" t="s">
        <v>58</v>
      </c>
      <c r="F3069" t="s">
        <v>59</v>
      </c>
      <c r="G3069" s="2">
        <v>22050</v>
      </c>
      <c r="H3069" s="2">
        <v>0</v>
      </c>
    </row>
    <row r="3070" spans="1:8" hidden="1" x14ac:dyDescent="0.2">
      <c r="A3070" s="3">
        <v>42643</v>
      </c>
      <c r="B3070" t="s">
        <v>221</v>
      </c>
      <c r="C3070">
        <v>37</v>
      </c>
      <c r="E3070" t="s">
        <v>100</v>
      </c>
      <c r="F3070" s="4" t="s">
        <v>330</v>
      </c>
      <c r="G3070" s="2">
        <v>2866.5</v>
      </c>
      <c r="H3070" s="2">
        <v>0</v>
      </c>
    </row>
    <row r="3071" spans="1:8" hidden="1" x14ac:dyDescent="0.2">
      <c r="A3071" s="3">
        <v>42643</v>
      </c>
      <c r="B3071" t="s">
        <v>221</v>
      </c>
      <c r="C3071">
        <v>37</v>
      </c>
      <c r="E3071" t="s">
        <v>64</v>
      </c>
      <c r="F3071" t="s">
        <v>63</v>
      </c>
      <c r="G3071" s="2">
        <v>0</v>
      </c>
      <c r="H3071" s="2">
        <v>24916.5</v>
      </c>
    </row>
    <row r="3072" spans="1:8" hidden="1" x14ac:dyDescent="0.2">
      <c r="A3072" s="3">
        <v>42643</v>
      </c>
      <c r="B3072" t="s">
        <v>221</v>
      </c>
      <c r="C3072">
        <v>38</v>
      </c>
      <c r="E3072" t="s">
        <v>154</v>
      </c>
      <c r="F3072" s="4" t="s">
        <v>333</v>
      </c>
      <c r="G3072" s="2">
        <v>5950</v>
      </c>
      <c r="H3072" s="2">
        <v>0</v>
      </c>
    </row>
    <row r="3073" spans="1:8" hidden="1" x14ac:dyDescent="0.2">
      <c r="A3073" s="3">
        <v>42643</v>
      </c>
      <c r="B3073" t="s">
        <v>221</v>
      </c>
      <c r="C3073">
        <v>38</v>
      </c>
      <c r="E3073" t="s">
        <v>100</v>
      </c>
      <c r="F3073" s="4" t="s">
        <v>330</v>
      </c>
      <c r="G3073" s="2">
        <v>773.5</v>
      </c>
      <c r="H3073" s="2">
        <v>0</v>
      </c>
    </row>
    <row r="3074" spans="1:8" hidden="1" x14ac:dyDescent="0.2">
      <c r="A3074" s="3">
        <v>42643</v>
      </c>
      <c r="B3074" t="s">
        <v>221</v>
      </c>
      <c r="C3074">
        <v>38</v>
      </c>
      <c r="E3074" t="s">
        <v>10</v>
      </c>
      <c r="F3074" t="s">
        <v>8</v>
      </c>
      <c r="G3074" s="2">
        <v>0</v>
      </c>
      <c r="H3074" s="2">
        <v>6723.5</v>
      </c>
    </row>
    <row r="3075" spans="1:8" hidden="1" x14ac:dyDescent="0.2">
      <c r="A3075" s="3">
        <v>42643</v>
      </c>
      <c r="B3075" t="s">
        <v>221</v>
      </c>
      <c r="C3075">
        <v>39</v>
      </c>
      <c r="E3075" t="s">
        <v>48</v>
      </c>
      <c r="F3075" t="s">
        <v>47</v>
      </c>
      <c r="G3075" s="2">
        <v>99202.39</v>
      </c>
      <c r="H3075" s="2">
        <v>0</v>
      </c>
    </row>
    <row r="3076" spans="1:8" hidden="1" x14ac:dyDescent="0.2">
      <c r="A3076" s="3">
        <v>42643</v>
      </c>
      <c r="B3076" t="s">
        <v>221</v>
      </c>
      <c r="C3076">
        <v>39</v>
      </c>
      <c r="E3076" t="s">
        <v>158</v>
      </c>
      <c r="F3076" s="4" t="s">
        <v>333</v>
      </c>
      <c r="G3076" s="2">
        <v>126663.04000000001</v>
      </c>
      <c r="H3076" s="2">
        <v>0</v>
      </c>
    </row>
    <row r="3077" spans="1:8" hidden="1" x14ac:dyDescent="0.2">
      <c r="A3077" s="3">
        <v>42643</v>
      </c>
      <c r="B3077" t="s">
        <v>221</v>
      </c>
      <c r="C3077">
        <v>39</v>
      </c>
      <c r="E3077" t="s">
        <v>195</v>
      </c>
      <c r="F3077" t="s">
        <v>193</v>
      </c>
      <c r="G3077" s="2">
        <v>30754.149999999998</v>
      </c>
      <c r="H3077" s="2">
        <v>0</v>
      </c>
    </row>
    <row r="3078" spans="1:8" hidden="1" x14ac:dyDescent="0.2">
      <c r="A3078" s="3">
        <v>42643</v>
      </c>
      <c r="B3078" t="s">
        <v>221</v>
      </c>
      <c r="C3078">
        <v>39</v>
      </c>
      <c r="E3078" t="s">
        <v>6</v>
      </c>
      <c r="F3078" t="s">
        <v>5</v>
      </c>
      <c r="G3078" s="2">
        <v>0</v>
      </c>
      <c r="H3078" s="2">
        <v>256619.58000000002</v>
      </c>
    </row>
    <row r="3079" spans="1:8" hidden="1" x14ac:dyDescent="0.2">
      <c r="A3079" s="3">
        <v>42643</v>
      </c>
      <c r="B3079" t="s">
        <v>221</v>
      </c>
      <c r="C3079">
        <v>40</v>
      </c>
      <c r="E3079" t="s">
        <v>50</v>
      </c>
      <c r="F3079" t="s">
        <v>47</v>
      </c>
      <c r="G3079" s="2">
        <v>46557</v>
      </c>
      <c r="H3079" s="2">
        <v>0</v>
      </c>
    </row>
    <row r="3080" spans="1:8" hidden="1" x14ac:dyDescent="0.2">
      <c r="A3080" s="3">
        <v>42643</v>
      </c>
      <c r="B3080" t="s">
        <v>221</v>
      </c>
      <c r="C3080">
        <v>40</v>
      </c>
      <c r="E3080" t="s">
        <v>168</v>
      </c>
      <c r="F3080" s="4" t="s">
        <v>333</v>
      </c>
      <c r="G3080" s="2">
        <v>35875</v>
      </c>
      <c r="H3080" s="2">
        <v>0</v>
      </c>
    </row>
    <row r="3081" spans="1:8" hidden="1" x14ac:dyDescent="0.2">
      <c r="A3081" s="3">
        <v>42643</v>
      </c>
      <c r="B3081" t="s">
        <v>221</v>
      </c>
      <c r="C3081">
        <v>40</v>
      </c>
      <c r="E3081" t="s">
        <v>199</v>
      </c>
      <c r="F3081" t="s">
        <v>193</v>
      </c>
      <c r="G3081" s="2">
        <v>8232</v>
      </c>
      <c r="H3081" s="2">
        <v>0</v>
      </c>
    </row>
    <row r="3082" spans="1:8" hidden="1" x14ac:dyDescent="0.2">
      <c r="A3082" s="3">
        <v>42643</v>
      </c>
      <c r="B3082" t="s">
        <v>221</v>
      </c>
      <c r="C3082">
        <v>40</v>
      </c>
      <c r="E3082" t="s">
        <v>6</v>
      </c>
      <c r="F3082" t="s">
        <v>5</v>
      </c>
      <c r="G3082" s="2">
        <v>0</v>
      </c>
      <c r="H3082" s="2">
        <v>90664</v>
      </c>
    </row>
    <row r="3083" spans="1:8" hidden="1" x14ac:dyDescent="0.2">
      <c r="A3083" s="3">
        <v>42643</v>
      </c>
      <c r="B3083" t="s">
        <v>221</v>
      </c>
      <c r="C3083">
        <v>41</v>
      </c>
      <c r="E3083" t="s">
        <v>94</v>
      </c>
      <c r="F3083" s="4" t="s">
        <v>328</v>
      </c>
      <c r="G3083" s="2">
        <v>106400</v>
      </c>
      <c r="H3083" s="2">
        <v>0</v>
      </c>
    </row>
    <row r="3084" spans="1:8" hidden="1" x14ac:dyDescent="0.2">
      <c r="A3084" s="3">
        <v>42643</v>
      </c>
      <c r="B3084" t="s">
        <v>221</v>
      </c>
      <c r="C3084">
        <v>41</v>
      </c>
      <c r="E3084" t="s">
        <v>6</v>
      </c>
      <c r="F3084" t="s">
        <v>5</v>
      </c>
      <c r="G3084" s="2">
        <v>0</v>
      </c>
      <c r="H3084" s="2">
        <v>37800</v>
      </c>
    </row>
    <row r="3085" spans="1:8" hidden="1" x14ac:dyDescent="0.2">
      <c r="A3085" s="3">
        <v>42643</v>
      </c>
      <c r="B3085" t="s">
        <v>221</v>
      </c>
      <c r="C3085">
        <v>41</v>
      </c>
      <c r="E3085" t="s">
        <v>6</v>
      </c>
      <c r="F3085" t="s">
        <v>5</v>
      </c>
      <c r="G3085" s="2">
        <v>0</v>
      </c>
      <c r="H3085" s="2">
        <v>30800</v>
      </c>
    </row>
    <row r="3086" spans="1:8" hidden="1" x14ac:dyDescent="0.2">
      <c r="A3086" s="3">
        <v>42643</v>
      </c>
      <c r="B3086" t="s">
        <v>221</v>
      </c>
      <c r="C3086">
        <v>41</v>
      </c>
      <c r="E3086" t="s">
        <v>6</v>
      </c>
      <c r="F3086" t="s">
        <v>5</v>
      </c>
      <c r="G3086" s="2">
        <v>0</v>
      </c>
      <c r="H3086" s="2">
        <v>15400</v>
      </c>
    </row>
    <row r="3087" spans="1:8" hidden="1" x14ac:dyDescent="0.2">
      <c r="A3087" s="3">
        <v>42643</v>
      </c>
      <c r="B3087" t="s">
        <v>221</v>
      </c>
      <c r="C3087">
        <v>41</v>
      </c>
      <c r="E3087" t="s">
        <v>6</v>
      </c>
      <c r="F3087" t="s">
        <v>5</v>
      </c>
      <c r="G3087" s="2">
        <v>0</v>
      </c>
      <c r="H3087" s="2">
        <v>22400</v>
      </c>
    </row>
    <row r="3088" spans="1:8" hidden="1" x14ac:dyDescent="0.2">
      <c r="A3088" s="3">
        <v>42643</v>
      </c>
      <c r="B3088" t="s">
        <v>221</v>
      </c>
      <c r="C3088">
        <v>42</v>
      </c>
      <c r="E3088" t="s">
        <v>123</v>
      </c>
      <c r="F3088" t="s">
        <v>117</v>
      </c>
      <c r="G3088" s="2">
        <v>85505</v>
      </c>
      <c r="H3088" s="2">
        <v>0</v>
      </c>
    </row>
    <row r="3089" spans="1:8" hidden="1" x14ac:dyDescent="0.2">
      <c r="A3089" s="3">
        <v>42643</v>
      </c>
      <c r="B3089" t="s">
        <v>221</v>
      </c>
      <c r="C3089">
        <v>42</v>
      </c>
      <c r="E3089" t="s">
        <v>6</v>
      </c>
      <c r="F3089" t="s">
        <v>5</v>
      </c>
      <c r="G3089" s="2">
        <v>0</v>
      </c>
      <c r="H3089" s="2">
        <v>85505</v>
      </c>
    </row>
    <row r="3090" spans="1:8" hidden="1" x14ac:dyDescent="0.2">
      <c r="A3090" s="3">
        <v>42643</v>
      </c>
      <c r="B3090" t="s">
        <v>221</v>
      </c>
      <c r="C3090">
        <v>42</v>
      </c>
      <c r="E3090" t="s">
        <v>198</v>
      </c>
      <c r="F3090" t="s">
        <v>193</v>
      </c>
      <c r="G3090" s="2">
        <v>165571</v>
      </c>
      <c r="H3090" s="2">
        <v>0</v>
      </c>
    </row>
    <row r="3091" spans="1:8" hidden="1" x14ac:dyDescent="0.2">
      <c r="A3091" s="3">
        <v>42643</v>
      </c>
      <c r="B3091" t="s">
        <v>221</v>
      </c>
      <c r="C3091">
        <v>42</v>
      </c>
      <c r="E3091" t="s">
        <v>123</v>
      </c>
      <c r="F3091" t="s">
        <v>117</v>
      </c>
      <c r="G3091" s="2">
        <v>0</v>
      </c>
      <c r="H3091" s="2">
        <v>165571</v>
      </c>
    </row>
    <row r="3092" spans="1:8" hidden="1" x14ac:dyDescent="0.2">
      <c r="A3092" s="3">
        <v>42643</v>
      </c>
      <c r="B3092" t="s">
        <v>221</v>
      </c>
      <c r="C3092">
        <v>43</v>
      </c>
      <c r="E3092" t="s">
        <v>10</v>
      </c>
      <c r="F3092" t="s">
        <v>8</v>
      </c>
      <c r="G3092" s="2">
        <v>6723.5</v>
      </c>
      <c r="H3092" s="2">
        <v>0</v>
      </c>
    </row>
    <row r="3093" spans="1:8" hidden="1" x14ac:dyDescent="0.2">
      <c r="A3093" s="3">
        <v>42643</v>
      </c>
      <c r="B3093" t="s">
        <v>221</v>
      </c>
      <c r="C3093">
        <v>43</v>
      </c>
      <c r="E3093" t="s">
        <v>6</v>
      </c>
      <c r="F3093" t="s">
        <v>5</v>
      </c>
      <c r="G3093" s="2">
        <v>0</v>
      </c>
      <c r="H3093" s="2">
        <v>6723.5</v>
      </c>
    </row>
    <row r="3094" spans="1:8" hidden="1" x14ac:dyDescent="0.2">
      <c r="A3094" s="3">
        <v>42643</v>
      </c>
      <c r="B3094" t="s">
        <v>221</v>
      </c>
      <c r="C3094">
        <v>44</v>
      </c>
      <c r="E3094" t="s">
        <v>124</v>
      </c>
      <c r="F3094" t="s">
        <v>117</v>
      </c>
      <c r="G3094" s="2">
        <v>63000</v>
      </c>
      <c r="H3094" s="2">
        <v>0</v>
      </c>
    </row>
    <row r="3095" spans="1:8" hidden="1" x14ac:dyDescent="0.2">
      <c r="A3095" s="3">
        <v>42643</v>
      </c>
      <c r="B3095" t="s">
        <v>221</v>
      </c>
      <c r="C3095">
        <v>44</v>
      </c>
      <c r="E3095" t="s">
        <v>6</v>
      </c>
      <c r="F3095" t="s">
        <v>5</v>
      </c>
      <c r="G3095" s="2">
        <v>0</v>
      </c>
      <c r="H3095" s="2">
        <v>63000</v>
      </c>
    </row>
    <row r="3096" spans="1:8" hidden="1" x14ac:dyDescent="0.2">
      <c r="A3096" s="3">
        <v>42643</v>
      </c>
      <c r="B3096" t="s">
        <v>221</v>
      </c>
      <c r="C3096">
        <v>45</v>
      </c>
      <c r="E3096" t="s">
        <v>206</v>
      </c>
      <c r="F3096" t="s">
        <v>205</v>
      </c>
      <c r="G3096" s="2">
        <v>1211</v>
      </c>
      <c r="H3096" s="2">
        <v>0</v>
      </c>
    </row>
    <row r="3097" spans="1:8" hidden="1" x14ac:dyDescent="0.2">
      <c r="A3097" s="3">
        <v>42643</v>
      </c>
      <c r="B3097" t="s">
        <v>221</v>
      </c>
      <c r="C3097">
        <v>45</v>
      </c>
      <c r="E3097" t="s">
        <v>6</v>
      </c>
      <c r="F3097" t="s">
        <v>5</v>
      </c>
      <c r="G3097" s="2">
        <v>0</v>
      </c>
      <c r="H3097" s="2">
        <v>630</v>
      </c>
    </row>
    <row r="3098" spans="1:8" hidden="1" x14ac:dyDescent="0.2">
      <c r="A3098" s="3">
        <v>42643</v>
      </c>
      <c r="B3098" t="s">
        <v>221</v>
      </c>
      <c r="C3098">
        <v>45</v>
      </c>
      <c r="E3098" t="s">
        <v>6</v>
      </c>
      <c r="F3098" t="s">
        <v>5</v>
      </c>
      <c r="G3098" s="2">
        <v>0</v>
      </c>
      <c r="H3098" s="2">
        <v>35</v>
      </c>
    </row>
    <row r="3099" spans="1:8" hidden="1" x14ac:dyDescent="0.2">
      <c r="A3099" s="3">
        <v>42643</v>
      </c>
      <c r="B3099" t="s">
        <v>221</v>
      </c>
      <c r="C3099">
        <v>45</v>
      </c>
      <c r="E3099" t="s">
        <v>6</v>
      </c>
      <c r="F3099" t="s">
        <v>5</v>
      </c>
      <c r="G3099" s="2">
        <v>0</v>
      </c>
      <c r="H3099" s="2">
        <v>84</v>
      </c>
    </row>
    <row r="3100" spans="1:8" hidden="1" x14ac:dyDescent="0.2">
      <c r="A3100" s="3">
        <v>42643</v>
      </c>
      <c r="B3100" t="s">
        <v>221</v>
      </c>
      <c r="C3100">
        <v>45</v>
      </c>
      <c r="E3100" t="s">
        <v>6</v>
      </c>
      <c r="F3100" t="s">
        <v>5</v>
      </c>
      <c r="G3100" s="2">
        <v>0</v>
      </c>
      <c r="H3100" s="2">
        <v>175</v>
      </c>
    </row>
    <row r="3101" spans="1:8" hidden="1" x14ac:dyDescent="0.2">
      <c r="A3101" s="3">
        <v>42643</v>
      </c>
      <c r="B3101" t="s">
        <v>221</v>
      </c>
      <c r="C3101">
        <v>45</v>
      </c>
      <c r="E3101" t="s">
        <v>6</v>
      </c>
      <c r="F3101" t="s">
        <v>5</v>
      </c>
      <c r="G3101" s="2">
        <v>0</v>
      </c>
      <c r="H3101" s="2">
        <v>287</v>
      </c>
    </row>
    <row r="3102" spans="1:8" hidden="1" x14ac:dyDescent="0.2">
      <c r="A3102" s="3">
        <v>42643</v>
      </c>
      <c r="B3102" t="s">
        <v>221</v>
      </c>
      <c r="C3102">
        <v>46</v>
      </c>
      <c r="E3102" t="s">
        <v>188</v>
      </c>
      <c r="F3102" s="4" t="s">
        <v>333</v>
      </c>
      <c r="G3102" s="2">
        <v>17815</v>
      </c>
      <c r="H3102" s="2">
        <v>0</v>
      </c>
    </row>
    <row r="3103" spans="1:8" hidden="1" x14ac:dyDescent="0.2">
      <c r="A3103" s="3">
        <v>42643</v>
      </c>
      <c r="B3103" t="s">
        <v>221</v>
      </c>
      <c r="C3103">
        <v>46</v>
      </c>
      <c r="E3103" t="s">
        <v>6</v>
      </c>
      <c r="F3103" t="s">
        <v>5</v>
      </c>
      <c r="G3103" s="2">
        <v>0</v>
      </c>
      <c r="H3103" s="2">
        <v>17815</v>
      </c>
    </row>
    <row r="3104" spans="1:8" hidden="1" x14ac:dyDescent="0.2">
      <c r="A3104" s="3">
        <v>42643</v>
      </c>
      <c r="B3104" t="s">
        <v>221</v>
      </c>
      <c r="C3104">
        <v>47</v>
      </c>
      <c r="E3104" t="s">
        <v>188</v>
      </c>
      <c r="F3104" s="4" t="s">
        <v>333</v>
      </c>
      <c r="G3104" s="2">
        <v>6597.9900000000007</v>
      </c>
      <c r="H3104" s="2">
        <v>0</v>
      </c>
    </row>
    <row r="3105" spans="1:8" hidden="1" x14ac:dyDescent="0.2">
      <c r="A3105" s="3">
        <v>42643</v>
      </c>
      <c r="B3105" t="s">
        <v>221</v>
      </c>
      <c r="C3105">
        <v>47</v>
      </c>
      <c r="E3105" t="s">
        <v>100</v>
      </c>
      <c r="F3105" s="4" t="s">
        <v>330</v>
      </c>
      <c r="G3105" s="2">
        <v>66.009999999999991</v>
      </c>
      <c r="H3105" s="2">
        <v>0</v>
      </c>
    </row>
    <row r="3106" spans="1:8" hidden="1" x14ac:dyDescent="0.2">
      <c r="A3106" s="3">
        <v>42643</v>
      </c>
      <c r="B3106" t="s">
        <v>221</v>
      </c>
      <c r="C3106">
        <v>47</v>
      </c>
      <c r="E3106" t="s">
        <v>6</v>
      </c>
      <c r="F3106" t="s">
        <v>5</v>
      </c>
      <c r="G3106" s="2">
        <v>0</v>
      </c>
      <c r="H3106" s="2">
        <v>6664</v>
      </c>
    </row>
    <row r="3107" spans="1:8" hidden="1" x14ac:dyDescent="0.2">
      <c r="A3107" s="3">
        <v>42643</v>
      </c>
      <c r="B3107" t="s">
        <v>221</v>
      </c>
      <c r="C3107">
        <v>48</v>
      </c>
      <c r="E3107" t="s">
        <v>10</v>
      </c>
      <c r="F3107" t="s">
        <v>8</v>
      </c>
      <c r="G3107" s="2">
        <v>31465</v>
      </c>
      <c r="H3107" s="2">
        <v>0</v>
      </c>
    </row>
    <row r="3108" spans="1:8" hidden="1" x14ac:dyDescent="0.2">
      <c r="A3108" s="3">
        <v>42643</v>
      </c>
      <c r="B3108" t="s">
        <v>221</v>
      </c>
      <c r="C3108">
        <v>48</v>
      </c>
      <c r="E3108" t="s">
        <v>6</v>
      </c>
      <c r="F3108" t="s">
        <v>5</v>
      </c>
      <c r="G3108" s="2">
        <v>0</v>
      </c>
      <c r="H3108" s="2">
        <v>31465</v>
      </c>
    </row>
    <row r="3109" spans="1:8" hidden="1" x14ac:dyDescent="0.2">
      <c r="A3109" s="3">
        <v>42643</v>
      </c>
      <c r="B3109" t="s">
        <v>221</v>
      </c>
      <c r="C3109">
        <v>49</v>
      </c>
      <c r="E3109" t="s">
        <v>6</v>
      </c>
      <c r="F3109" t="s">
        <v>5</v>
      </c>
      <c r="G3109" s="2">
        <v>140000</v>
      </c>
      <c r="H3109" s="2">
        <v>0</v>
      </c>
    </row>
    <row r="3110" spans="1:8" hidden="1" x14ac:dyDescent="0.2">
      <c r="A3110" s="3">
        <v>42643</v>
      </c>
      <c r="B3110" t="s">
        <v>221</v>
      </c>
      <c r="C3110">
        <v>49</v>
      </c>
      <c r="E3110" t="s">
        <v>2</v>
      </c>
      <c r="F3110" t="s">
        <v>3</v>
      </c>
      <c r="G3110" s="2">
        <v>0</v>
      </c>
      <c r="H3110" s="2">
        <v>140000</v>
      </c>
    </row>
    <row r="3111" spans="1:8" hidden="1" x14ac:dyDescent="0.2">
      <c r="A3111" s="3">
        <v>42643</v>
      </c>
      <c r="B3111" t="s">
        <v>221</v>
      </c>
      <c r="C3111">
        <v>50</v>
      </c>
      <c r="E3111" t="s">
        <v>64</v>
      </c>
      <c r="F3111" t="s">
        <v>63</v>
      </c>
      <c r="G3111" s="2">
        <v>86512.79</v>
      </c>
      <c r="H3111" s="2">
        <v>0</v>
      </c>
    </row>
    <row r="3112" spans="1:8" hidden="1" x14ac:dyDescent="0.2">
      <c r="A3112" s="3">
        <v>42643</v>
      </c>
      <c r="B3112" t="s">
        <v>221</v>
      </c>
      <c r="C3112">
        <v>50</v>
      </c>
      <c r="E3112" t="s">
        <v>6</v>
      </c>
      <c r="F3112" t="s">
        <v>5</v>
      </c>
      <c r="G3112" s="2">
        <v>0</v>
      </c>
      <c r="H3112" s="2">
        <v>86512.79</v>
      </c>
    </row>
    <row r="3113" spans="1:8" hidden="1" x14ac:dyDescent="0.2">
      <c r="A3113" s="3">
        <v>42643</v>
      </c>
      <c r="B3113" t="s">
        <v>221</v>
      </c>
      <c r="C3113">
        <v>51</v>
      </c>
      <c r="E3113" t="s">
        <v>64</v>
      </c>
      <c r="F3113" t="s">
        <v>63</v>
      </c>
      <c r="G3113" s="2">
        <v>504133</v>
      </c>
      <c r="H3113" s="2">
        <v>0</v>
      </c>
    </row>
    <row r="3114" spans="1:8" hidden="1" x14ac:dyDescent="0.2">
      <c r="A3114" s="3">
        <v>42643</v>
      </c>
      <c r="B3114" t="s">
        <v>221</v>
      </c>
      <c r="C3114">
        <v>51</v>
      </c>
      <c r="E3114" t="s">
        <v>6</v>
      </c>
      <c r="F3114" t="s">
        <v>5</v>
      </c>
      <c r="G3114" s="2">
        <v>0</v>
      </c>
      <c r="H3114" s="2">
        <v>504133</v>
      </c>
    </row>
    <row r="3115" spans="1:8" hidden="1" x14ac:dyDescent="0.2">
      <c r="A3115" s="3">
        <v>42643</v>
      </c>
      <c r="B3115" t="s">
        <v>221</v>
      </c>
      <c r="C3115">
        <v>52</v>
      </c>
      <c r="E3115" t="s">
        <v>64</v>
      </c>
      <c r="F3115" t="s">
        <v>63</v>
      </c>
      <c r="G3115" s="2">
        <v>257117</v>
      </c>
      <c r="H3115" s="2">
        <v>0</v>
      </c>
    </row>
    <row r="3116" spans="1:8" hidden="1" x14ac:dyDescent="0.2">
      <c r="A3116" s="3">
        <v>42643</v>
      </c>
      <c r="B3116" t="s">
        <v>221</v>
      </c>
      <c r="C3116">
        <v>52</v>
      </c>
      <c r="E3116" t="s">
        <v>6</v>
      </c>
      <c r="F3116" t="s">
        <v>5</v>
      </c>
      <c r="G3116" s="2">
        <v>0</v>
      </c>
      <c r="H3116" s="2">
        <v>257117</v>
      </c>
    </row>
    <row r="3117" spans="1:8" hidden="1" x14ac:dyDescent="0.2">
      <c r="A3117" s="3">
        <v>42643</v>
      </c>
      <c r="B3117" t="s">
        <v>221</v>
      </c>
      <c r="C3117">
        <v>53</v>
      </c>
      <c r="E3117" t="s">
        <v>64</v>
      </c>
      <c r="F3117" t="s">
        <v>63</v>
      </c>
      <c r="G3117" s="2">
        <v>21000</v>
      </c>
      <c r="H3117" s="2">
        <v>0</v>
      </c>
    </row>
    <row r="3118" spans="1:8" hidden="1" x14ac:dyDescent="0.2">
      <c r="A3118" s="3">
        <v>42643</v>
      </c>
      <c r="B3118" t="s">
        <v>221</v>
      </c>
      <c r="C3118">
        <v>53</v>
      </c>
      <c r="E3118" t="s">
        <v>6</v>
      </c>
      <c r="F3118" t="s">
        <v>5</v>
      </c>
      <c r="G3118" s="2">
        <v>0</v>
      </c>
      <c r="H3118" s="2">
        <v>21000</v>
      </c>
    </row>
    <row r="3119" spans="1:8" hidden="1" x14ac:dyDescent="0.2">
      <c r="A3119" s="3">
        <v>42643</v>
      </c>
      <c r="B3119" t="s">
        <v>221</v>
      </c>
      <c r="C3119">
        <v>54</v>
      </c>
      <c r="E3119" t="s">
        <v>64</v>
      </c>
      <c r="F3119" t="s">
        <v>63</v>
      </c>
      <c r="G3119" s="2">
        <v>496328</v>
      </c>
      <c r="H3119" s="2">
        <v>0</v>
      </c>
    </row>
    <row r="3120" spans="1:8" hidden="1" x14ac:dyDescent="0.2">
      <c r="A3120" s="3">
        <v>42643</v>
      </c>
      <c r="B3120" t="s">
        <v>221</v>
      </c>
      <c r="C3120">
        <v>54</v>
      </c>
      <c r="E3120" t="s">
        <v>6</v>
      </c>
      <c r="F3120" t="s">
        <v>5</v>
      </c>
      <c r="G3120" s="2">
        <v>0</v>
      </c>
      <c r="H3120" s="2">
        <v>496328</v>
      </c>
    </row>
    <row r="3121" spans="1:8" hidden="1" x14ac:dyDescent="0.2">
      <c r="A3121" s="3">
        <v>42643</v>
      </c>
      <c r="B3121" t="s">
        <v>221</v>
      </c>
      <c r="C3121">
        <v>55</v>
      </c>
      <c r="E3121" t="s">
        <v>64</v>
      </c>
      <c r="F3121" t="s">
        <v>63</v>
      </c>
      <c r="G3121" s="2">
        <v>5075</v>
      </c>
      <c r="H3121" s="2">
        <v>0</v>
      </c>
    </row>
    <row r="3122" spans="1:8" hidden="1" x14ac:dyDescent="0.2">
      <c r="A3122" s="3">
        <v>42643</v>
      </c>
      <c r="B3122" t="s">
        <v>221</v>
      </c>
      <c r="C3122">
        <v>55</v>
      </c>
      <c r="E3122" t="s">
        <v>6</v>
      </c>
      <c r="F3122" t="s">
        <v>5</v>
      </c>
      <c r="G3122" s="2">
        <v>0</v>
      </c>
      <c r="H3122" s="2">
        <v>5075</v>
      </c>
    </row>
    <row r="3123" spans="1:8" hidden="1" x14ac:dyDescent="0.2">
      <c r="A3123" s="3">
        <v>42643</v>
      </c>
      <c r="B3123" t="s">
        <v>221</v>
      </c>
      <c r="C3123">
        <v>56</v>
      </c>
      <c r="E3123" t="s">
        <v>64</v>
      </c>
      <c r="F3123" t="s">
        <v>63</v>
      </c>
      <c r="G3123" s="2">
        <v>264418</v>
      </c>
      <c r="H3123" s="2">
        <v>0</v>
      </c>
    </row>
    <row r="3124" spans="1:8" hidden="1" x14ac:dyDescent="0.2">
      <c r="A3124" s="3">
        <v>42643</v>
      </c>
      <c r="B3124" t="s">
        <v>221</v>
      </c>
      <c r="C3124">
        <v>56</v>
      </c>
      <c r="E3124" t="s">
        <v>6</v>
      </c>
      <c r="F3124" t="s">
        <v>5</v>
      </c>
      <c r="G3124" s="2">
        <v>0</v>
      </c>
      <c r="H3124" s="2">
        <v>264418</v>
      </c>
    </row>
    <row r="3125" spans="1:8" hidden="1" x14ac:dyDescent="0.2">
      <c r="A3125" s="3">
        <v>42643</v>
      </c>
      <c r="B3125" t="s">
        <v>221</v>
      </c>
      <c r="C3125">
        <v>57</v>
      </c>
      <c r="E3125" t="s">
        <v>64</v>
      </c>
      <c r="F3125" t="s">
        <v>63</v>
      </c>
      <c r="G3125" s="2">
        <v>1096662</v>
      </c>
      <c r="H3125" s="2">
        <v>0</v>
      </c>
    </row>
    <row r="3126" spans="1:8" hidden="1" x14ac:dyDescent="0.2">
      <c r="A3126" s="3">
        <v>42643</v>
      </c>
      <c r="B3126" t="s">
        <v>221</v>
      </c>
      <c r="C3126">
        <v>57</v>
      </c>
      <c r="E3126" t="s">
        <v>6</v>
      </c>
      <c r="F3126" t="s">
        <v>5</v>
      </c>
      <c r="G3126" s="2">
        <v>0</v>
      </c>
      <c r="H3126" s="2">
        <v>1096662</v>
      </c>
    </row>
    <row r="3127" spans="1:8" hidden="1" x14ac:dyDescent="0.2">
      <c r="A3127" s="3">
        <v>42643</v>
      </c>
      <c r="B3127" t="s">
        <v>221</v>
      </c>
      <c r="C3127">
        <v>58</v>
      </c>
      <c r="E3127" t="s">
        <v>64</v>
      </c>
      <c r="F3127" t="s">
        <v>63</v>
      </c>
      <c r="G3127" s="2">
        <v>532399</v>
      </c>
      <c r="H3127" s="2">
        <v>0</v>
      </c>
    </row>
    <row r="3128" spans="1:8" hidden="1" x14ac:dyDescent="0.2">
      <c r="A3128" s="3">
        <v>42643</v>
      </c>
      <c r="B3128" t="s">
        <v>221</v>
      </c>
      <c r="C3128">
        <v>58</v>
      </c>
      <c r="E3128" t="s">
        <v>6</v>
      </c>
      <c r="F3128" t="s">
        <v>5</v>
      </c>
      <c r="G3128" s="2">
        <v>0</v>
      </c>
      <c r="H3128" s="2">
        <v>532399</v>
      </c>
    </row>
    <row r="3129" spans="1:8" hidden="1" x14ac:dyDescent="0.2">
      <c r="A3129" s="3">
        <v>42643</v>
      </c>
      <c r="B3129" t="s">
        <v>221</v>
      </c>
      <c r="C3129">
        <v>59</v>
      </c>
      <c r="E3129" t="s">
        <v>64</v>
      </c>
      <c r="F3129" t="s">
        <v>63</v>
      </c>
      <c r="G3129" s="2">
        <v>32851</v>
      </c>
      <c r="H3129" s="2">
        <v>0</v>
      </c>
    </row>
    <row r="3130" spans="1:8" hidden="1" x14ac:dyDescent="0.2">
      <c r="A3130" s="3">
        <v>42643</v>
      </c>
      <c r="B3130" t="s">
        <v>221</v>
      </c>
      <c r="C3130">
        <v>59</v>
      </c>
      <c r="E3130" t="s">
        <v>6</v>
      </c>
      <c r="F3130" t="s">
        <v>5</v>
      </c>
      <c r="G3130" s="2">
        <v>0</v>
      </c>
      <c r="H3130" s="2">
        <v>32851</v>
      </c>
    </row>
    <row r="3131" spans="1:8" hidden="1" x14ac:dyDescent="0.2">
      <c r="A3131" s="3">
        <v>42643</v>
      </c>
      <c r="B3131" t="s">
        <v>221</v>
      </c>
      <c r="C3131">
        <v>60</v>
      </c>
      <c r="E3131" t="s">
        <v>64</v>
      </c>
      <c r="F3131" t="s">
        <v>63</v>
      </c>
      <c r="G3131" s="2">
        <v>268079</v>
      </c>
      <c r="H3131" s="2">
        <v>0</v>
      </c>
    </row>
    <row r="3132" spans="1:8" hidden="1" x14ac:dyDescent="0.2">
      <c r="A3132" s="3">
        <v>42643</v>
      </c>
      <c r="B3132" t="s">
        <v>221</v>
      </c>
      <c r="C3132">
        <v>60</v>
      </c>
      <c r="E3132" t="s">
        <v>6</v>
      </c>
      <c r="F3132" t="s">
        <v>5</v>
      </c>
      <c r="G3132" s="2">
        <v>0</v>
      </c>
      <c r="H3132" s="2">
        <v>268079</v>
      </c>
    </row>
    <row r="3133" spans="1:8" hidden="1" x14ac:dyDescent="0.2">
      <c r="A3133" s="3">
        <v>42643</v>
      </c>
      <c r="B3133" t="s">
        <v>221</v>
      </c>
      <c r="C3133">
        <v>61</v>
      </c>
      <c r="E3133" t="s">
        <v>64</v>
      </c>
      <c r="F3133" t="s">
        <v>63</v>
      </c>
      <c r="G3133" s="2">
        <v>1744.96</v>
      </c>
      <c r="H3133" s="2">
        <v>0</v>
      </c>
    </row>
    <row r="3134" spans="1:8" hidden="1" x14ac:dyDescent="0.2">
      <c r="A3134" s="3">
        <v>42643</v>
      </c>
      <c r="B3134" t="s">
        <v>221</v>
      </c>
      <c r="C3134">
        <v>61</v>
      </c>
      <c r="E3134" t="s">
        <v>6</v>
      </c>
      <c r="F3134" t="s">
        <v>5</v>
      </c>
      <c r="G3134" s="2">
        <v>0</v>
      </c>
      <c r="H3134" s="2">
        <v>1744.96</v>
      </c>
    </row>
    <row r="3135" spans="1:8" hidden="1" x14ac:dyDescent="0.2">
      <c r="A3135" s="3">
        <v>42643</v>
      </c>
      <c r="B3135" t="s">
        <v>221</v>
      </c>
      <c r="C3135">
        <v>62</v>
      </c>
      <c r="E3135" t="s">
        <v>64</v>
      </c>
      <c r="F3135" t="s">
        <v>63</v>
      </c>
      <c r="G3135" s="2">
        <v>297234</v>
      </c>
      <c r="H3135" s="2">
        <v>0</v>
      </c>
    </row>
    <row r="3136" spans="1:8" hidden="1" x14ac:dyDescent="0.2">
      <c r="A3136" s="3">
        <v>42643</v>
      </c>
      <c r="B3136" t="s">
        <v>221</v>
      </c>
      <c r="C3136">
        <v>62</v>
      </c>
      <c r="E3136" t="s">
        <v>6</v>
      </c>
      <c r="F3136" t="s">
        <v>5</v>
      </c>
      <c r="G3136" s="2">
        <v>0</v>
      </c>
      <c r="H3136" s="2">
        <v>297234</v>
      </c>
    </row>
    <row r="3137" spans="1:8" hidden="1" x14ac:dyDescent="0.2">
      <c r="A3137" s="3">
        <v>42643</v>
      </c>
      <c r="B3137" t="s">
        <v>221</v>
      </c>
      <c r="C3137">
        <v>63</v>
      </c>
      <c r="E3137" t="s">
        <v>64</v>
      </c>
      <c r="F3137" t="s">
        <v>63</v>
      </c>
      <c r="G3137" s="2">
        <v>33600</v>
      </c>
      <c r="H3137" s="2">
        <v>0</v>
      </c>
    </row>
    <row r="3138" spans="1:8" hidden="1" x14ac:dyDescent="0.2">
      <c r="A3138" s="3">
        <v>42643</v>
      </c>
      <c r="B3138" t="s">
        <v>221</v>
      </c>
      <c r="C3138">
        <v>63</v>
      </c>
      <c r="E3138" t="s">
        <v>6</v>
      </c>
      <c r="F3138" t="s">
        <v>5</v>
      </c>
      <c r="G3138" s="2">
        <v>0</v>
      </c>
      <c r="H3138" s="2">
        <v>33600</v>
      </c>
    </row>
    <row r="3139" spans="1:8" hidden="1" x14ac:dyDescent="0.2">
      <c r="A3139" s="3">
        <v>42643</v>
      </c>
      <c r="B3139" t="s">
        <v>221</v>
      </c>
      <c r="C3139">
        <v>64</v>
      </c>
      <c r="E3139" t="s">
        <v>64</v>
      </c>
      <c r="F3139" t="s">
        <v>63</v>
      </c>
      <c r="G3139" s="2">
        <v>24916.5</v>
      </c>
      <c r="H3139" s="2">
        <v>0</v>
      </c>
    </row>
    <row r="3140" spans="1:8" hidden="1" x14ac:dyDescent="0.2">
      <c r="A3140" s="3">
        <v>42643</v>
      </c>
      <c r="B3140" t="s">
        <v>221</v>
      </c>
      <c r="C3140">
        <v>64</v>
      </c>
      <c r="E3140" t="s">
        <v>6</v>
      </c>
      <c r="F3140" t="s">
        <v>5</v>
      </c>
      <c r="G3140" s="2">
        <v>0</v>
      </c>
      <c r="H3140" s="2">
        <v>24916.5</v>
      </c>
    </row>
    <row r="3141" spans="1:8" hidden="1" x14ac:dyDescent="0.2">
      <c r="A3141" s="3">
        <v>42643</v>
      </c>
      <c r="B3141" t="s">
        <v>221</v>
      </c>
      <c r="C3141">
        <v>65</v>
      </c>
      <c r="E3141" t="s">
        <v>64</v>
      </c>
      <c r="F3141" t="s">
        <v>63</v>
      </c>
      <c r="G3141" s="2">
        <v>7966</v>
      </c>
      <c r="H3141" s="2">
        <v>0</v>
      </c>
    </row>
    <row r="3142" spans="1:8" hidden="1" x14ac:dyDescent="0.2">
      <c r="A3142" s="3">
        <v>42643</v>
      </c>
      <c r="B3142" t="s">
        <v>221</v>
      </c>
      <c r="C3142">
        <v>65</v>
      </c>
      <c r="E3142" t="s">
        <v>6</v>
      </c>
      <c r="F3142" t="s">
        <v>5</v>
      </c>
      <c r="G3142" s="2">
        <v>0</v>
      </c>
      <c r="H3142" s="2">
        <v>7966</v>
      </c>
    </row>
    <row r="3143" spans="1:8" hidden="1" x14ac:dyDescent="0.2">
      <c r="A3143" s="3">
        <v>42643</v>
      </c>
      <c r="B3143" t="s">
        <v>221</v>
      </c>
      <c r="C3143">
        <v>66</v>
      </c>
      <c r="E3143" t="s">
        <v>58</v>
      </c>
      <c r="F3143" t="s">
        <v>59</v>
      </c>
      <c r="G3143" s="2">
        <v>488439.42</v>
      </c>
      <c r="H3143" s="2">
        <v>0</v>
      </c>
    </row>
    <row r="3144" spans="1:8" hidden="1" x14ac:dyDescent="0.2">
      <c r="A3144" s="3">
        <v>42643</v>
      </c>
      <c r="B3144" t="s">
        <v>221</v>
      </c>
      <c r="C3144">
        <v>66</v>
      </c>
      <c r="E3144" t="s">
        <v>100</v>
      </c>
      <c r="F3144" s="4" t="s">
        <v>330</v>
      </c>
      <c r="G3144" s="2">
        <v>43959.579999999994</v>
      </c>
      <c r="H3144" s="2">
        <v>0</v>
      </c>
    </row>
    <row r="3145" spans="1:8" hidden="1" x14ac:dyDescent="0.2">
      <c r="A3145" s="3">
        <v>42643</v>
      </c>
      <c r="B3145" t="s">
        <v>221</v>
      </c>
      <c r="C3145">
        <v>66</v>
      </c>
      <c r="E3145" t="s">
        <v>64</v>
      </c>
      <c r="F3145" t="s">
        <v>63</v>
      </c>
      <c r="G3145" s="2">
        <v>0</v>
      </c>
      <c r="H3145" s="2">
        <v>532399</v>
      </c>
    </row>
    <row r="3146" spans="1:8" hidden="1" x14ac:dyDescent="0.2">
      <c r="A3146" s="3">
        <v>42643</v>
      </c>
      <c r="B3146" t="s">
        <v>221</v>
      </c>
      <c r="C3146">
        <v>67</v>
      </c>
      <c r="E3146" t="s">
        <v>154</v>
      </c>
      <c r="F3146" s="4" t="s">
        <v>333</v>
      </c>
      <c r="G3146" s="2">
        <v>8905.5400000000009</v>
      </c>
      <c r="H3146" s="2">
        <v>0</v>
      </c>
    </row>
    <row r="3147" spans="1:8" hidden="1" x14ac:dyDescent="0.2">
      <c r="A3147" s="3">
        <v>42643</v>
      </c>
      <c r="B3147" t="s">
        <v>221</v>
      </c>
      <c r="C3147">
        <v>67</v>
      </c>
      <c r="E3147" t="s">
        <v>186</v>
      </c>
      <c r="F3147" s="4" t="s">
        <v>333</v>
      </c>
      <c r="G3147" s="2">
        <v>8400</v>
      </c>
      <c r="H3147" s="2">
        <v>0</v>
      </c>
    </row>
    <row r="3148" spans="1:8" hidden="1" x14ac:dyDescent="0.2">
      <c r="A3148" s="3">
        <v>42643</v>
      </c>
      <c r="B3148" t="s">
        <v>221</v>
      </c>
      <c r="C3148">
        <v>67</v>
      </c>
      <c r="E3148" t="s">
        <v>162</v>
      </c>
      <c r="F3148" s="4" t="s">
        <v>333</v>
      </c>
      <c r="G3148" s="2">
        <v>6300</v>
      </c>
      <c r="H3148" s="2">
        <v>0</v>
      </c>
    </row>
    <row r="3149" spans="1:8" hidden="1" x14ac:dyDescent="0.2">
      <c r="A3149" s="3">
        <v>42643</v>
      </c>
      <c r="B3149" t="s">
        <v>221</v>
      </c>
      <c r="C3149">
        <v>67</v>
      </c>
      <c r="E3149" t="s">
        <v>154</v>
      </c>
      <c r="F3149" s="4" t="s">
        <v>333</v>
      </c>
      <c r="G3149" s="2">
        <v>13825</v>
      </c>
      <c r="H3149" s="2">
        <v>0</v>
      </c>
    </row>
    <row r="3150" spans="1:8" hidden="1" x14ac:dyDescent="0.2">
      <c r="A3150" s="3">
        <v>42643</v>
      </c>
      <c r="B3150" t="s">
        <v>221</v>
      </c>
      <c r="C3150">
        <v>67</v>
      </c>
      <c r="E3150" t="s">
        <v>154</v>
      </c>
      <c r="F3150" s="4" t="s">
        <v>333</v>
      </c>
      <c r="G3150" s="2">
        <v>4536.9799999999996</v>
      </c>
      <c r="H3150" s="2">
        <v>0</v>
      </c>
    </row>
    <row r="3151" spans="1:8" hidden="1" x14ac:dyDescent="0.2">
      <c r="A3151" s="3">
        <v>42643</v>
      </c>
      <c r="B3151" t="s">
        <v>221</v>
      </c>
      <c r="C3151">
        <v>67</v>
      </c>
      <c r="E3151" t="s">
        <v>184</v>
      </c>
      <c r="F3151" s="4" t="s">
        <v>333</v>
      </c>
      <c r="G3151" s="2">
        <v>1845.76</v>
      </c>
      <c r="H3151" s="2">
        <v>0</v>
      </c>
    </row>
    <row r="3152" spans="1:8" hidden="1" x14ac:dyDescent="0.2">
      <c r="A3152" s="3">
        <v>42643</v>
      </c>
      <c r="B3152" t="s">
        <v>221</v>
      </c>
      <c r="C3152">
        <v>67</v>
      </c>
      <c r="E3152" t="s">
        <v>154</v>
      </c>
      <c r="F3152" s="4" t="s">
        <v>333</v>
      </c>
      <c r="G3152" s="2">
        <v>3654</v>
      </c>
      <c r="H3152" s="2">
        <v>0</v>
      </c>
    </row>
    <row r="3153" spans="1:8" hidden="1" x14ac:dyDescent="0.2">
      <c r="A3153" s="3">
        <v>42643</v>
      </c>
      <c r="B3153" t="s">
        <v>221</v>
      </c>
      <c r="C3153">
        <v>67</v>
      </c>
      <c r="E3153" t="s">
        <v>182</v>
      </c>
      <c r="F3153" s="4" t="s">
        <v>333</v>
      </c>
      <c r="G3153" s="2">
        <v>3964.7999999999997</v>
      </c>
      <c r="H3153" s="2">
        <v>0</v>
      </c>
    </row>
    <row r="3154" spans="1:8" hidden="1" x14ac:dyDescent="0.2">
      <c r="A3154" s="3">
        <v>42643</v>
      </c>
      <c r="B3154" t="s">
        <v>221</v>
      </c>
      <c r="C3154">
        <v>67</v>
      </c>
      <c r="E3154" t="s">
        <v>182</v>
      </c>
      <c r="F3154" s="4" t="s">
        <v>333</v>
      </c>
      <c r="G3154" s="2">
        <v>30783.200000000004</v>
      </c>
      <c r="H3154" s="2">
        <v>0</v>
      </c>
    </row>
    <row r="3155" spans="1:8" hidden="1" x14ac:dyDescent="0.2">
      <c r="A3155" s="3">
        <v>42643</v>
      </c>
      <c r="B3155" t="s">
        <v>221</v>
      </c>
      <c r="C3155">
        <v>67</v>
      </c>
      <c r="E3155" t="s">
        <v>154</v>
      </c>
      <c r="F3155" s="4" t="s">
        <v>333</v>
      </c>
      <c r="G3155" s="2">
        <v>8955.8000000000011</v>
      </c>
      <c r="H3155" s="2">
        <v>0</v>
      </c>
    </row>
    <row r="3156" spans="1:8" hidden="1" x14ac:dyDescent="0.2">
      <c r="A3156" s="3">
        <v>42643</v>
      </c>
      <c r="B3156" t="s">
        <v>221</v>
      </c>
      <c r="C3156">
        <v>67</v>
      </c>
      <c r="E3156" t="s">
        <v>154</v>
      </c>
      <c r="F3156" s="4" t="s">
        <v>333</v>
      </c>
      <c r="G3156" s="2">
        <v>3285.7999999999997</v>
      </c>
      <c r="H3156" s="2">
        <v>0</v>
      </c>
    </row>
    <row r="3157" spans="1:8" hidden="1" x14ac:dyDescent="0.2">
      <c r="A3157" s="3">
        <v>42643</v>
      </c>
      <c r="B3157" t="s">
        <v>221</v>
      </c>
      <c r="C3157">
        <v>67</v>
      </c>
      <c r="E3157" t="s">
        <v>154</v>
      </c>
      <c r="F3157" s="4" t="s">
        <v>333</v>
      </c>
      <c r="G3157" s="2">
        <v>2170</v>
      </c>
      <c r="H3157" s="2">
        <v>0</v>
      </c>
    </row>
    <row r="3158" spans="1:8" hidden="1" x14ac:dyDescent="0.2">
      <c r="A3158" s="3">
        <v>42643</v>
      </c>
      <c r="B3158" t="s">
        <v>221</v>
      </c>
      <c r="C3158">
        <v>67</v>
      </c>
      <c r="E3158" t="s">
        <v>172</v>
      </c>
      <c r="F3158" s="4" t="s">
        <v>333</v>
      </c>
      <c r="G3158" s="2">
        <v>455</v>
      </c>
      <c r="H3158" s="2">
        <v>0</v>
      </c>
    </row>
    <row r="3159" spans="1:8" hidden="1" x14ac:dyDescent="0.2">
      <c r="A3159" s="3">
        <v>42643</v>
      </c>
      <c r="B3159" t="s">
        <v>221</v>
      </c>
      <c r="C3159">
        <v>67</v>
      </c>
      <c r="E3159" t="s">
        <v>154</v>
      </c>
      <c r="F3159" s="4" t="s">
        <v>333</v>
      </c>
      <c r="G3159" s="2">
        <v>1120</v>
      </c>
      <c r="H3159" s="2">
        <v>0</v>
      </c>
    </row>
    <row r="3160" spans="1:8" hidden="1" x14ac:dyDescent="0.2">
      <c r="A3160" s="3">
        <v>42643</v>
      </c>
      <c r="B3160" t="s">
        <v>221</v>
      </c>
      <c r="C3160">
        <v>67</v>
      </c>
      <c r="E3160" t="s">
        <v>182</v>
      </c>
      <c r="F3160" s="4" t="s">
        <v>333</v>
      </c>
      <c r="G3160" s="2">
        <v>4550</v>
      </c>
      <c r="H3160" s="2">
        <v>0</v>
      </c>
    </row>
    <row r="3161" spans="1:8" hidden="1" x14ac:dyDescent="0.2">
      <c r="A3161" s="3">
        <v>42643</v>
      </c>
      <c r="B3161" t="s">
        <v>221</v>
      </c>
      <c r="C3161">
        <v>67</v>
      </c>
      <c r="E3161" t="s">
        <v>154</v>
      </c>
      <c r="F3161" s="4" t="s">
        <v>333</v>
      </c>
      <c r="G3161" s="2">
        <v>9800</v>
      </c>
      <c r="H3161" s="2">
        <v>0</v>
      </c>
    </row>
    <row r="3162" spans="1:8" hidden="1" x14ac:dyDescent="0.2">
      <c r="A3162" s="3">
        <v>42643</v>
      </c>
      <c r="B3162" t="s">
        <v>221</v>
      </c>
      <c r="C3162">
        <v>67</v>
      </c>
      <c r="E3162" t="s">
        <v>56</v>
      </c>
      <c r="F3162" t="s">
        <v>47</v>
      </c>
      <c r="G3162" s="2">
        <v>3713.5</v>
      </c>
      <c r="H3162" s="2">
        <v>0</v>
      </c>
    </row>
    <row r="3163" spans="1:8" hidden="1" x14ac:dyDescent="0.2">
      <c r="A3163" s="3">
        <v>42643</v>
      </c>
      <c r="B3163" t="s">
        <v>221</v>
      </c>
      <c r="C3163">
        <v>67</v>
      </c>
      <c r="E3163" t="s">
        <v>6</v>
      </c>
      <c r="F3163" t="s">
        <v>5</v>
      </c>
      <c r="G3163" s="2">
        <v>0</v>
      </c>
      <c r="H3163" s="2">
        <v>116265.38</v>
      </c>
    </row>
    <row r="3164" spans="1:8" hidden="1" x14ac:dyDescent="0.2">
      <c r="A3164" s="3">
        <v>42643</v>
      </c>
      <c r="B3164" t="s">
        <v>221</v>
      </c>
      <c r="C3164">
        <v>68</v>
      </c>
      <c r="E3164" t="s">
        <v>64</v>
      </c>
      <c r="F3164" t="s">
        <v>63</v>
      </c>
      <c r="G3164" s="2">
        <v>17493</v>
      </c>
      <c r="H3164" s="2">
        <v>0</v>
      </c>
    </row>
    <row r="3165" spans="1:8" hidden="1" x14ac:dyDescent="0.2">
      <c r="A3165" s="3">
        <v>42643</v>
      </c>
      <c r="B3165" t="s">
        <v>221</v>
      </c>
      <c r="C3165">
        <v>68</v>
      </c>
      <c r="E3165" t="s">
        <v>6</v>
      </c>
      <c r="F3165" t="s">
        <v>5</v>
      </c>
      <c r="G3165" s="2">
        <v>0</v>
      </c>
      <c r="H3165" s="2">
        <v>17493</v>
      </c>
    </row>
    <row r="3166" spans="1:8" hidden="1" x14ac:dyDescent="0.2">
      <c r="A3166" s="3">
        <v>42643</v>
      </c>
      <c r="B3166" t="s">
        <v>221</v>
      </c>
      <c r="C3166">
        <v>69</v>
      </c>
      <c r="E3166" t="s">
        <v>94</v>
      </c>
      <c r="F3166" s="4" t="s">
        <v>328</v>
      </c>
      <c r="G3166" s="2">
        <v>61600</v>
      </c>
      <c r="H3166" s="2">
        <v>0</v>
      </c>
    </row>
    <row r="3167" spans="1:8" hidden="1" x14ac:dyDescent="0.2">
      <c r="A3167" s="3">
        <v>42643</v>
      </c>
      <c r="B3167" t="s">
        <v>221</v>
      </c>
      <c r="C3167">
        <v>69</v>
      </c>
      <c r="E3167" t="s">
        <v>94</v>
      </c>
      <c r="F3167" s="4" t="s">
        <v>328</v>
      </c>
      <c r="G3167" s="2">
        <v>15400</v>
      </c>
      <c r="H3167" s="2">
        <v>0</v>
      </c>
    </row>
    <row r="3168" spans="1:8" hidden="1" x14ac:dyDescent="0.2">
      <c r="A3168" s="3">
        <v>42643</v>
      </c>
      <c r="B3168" t="s">
        <v>221</v>
      </c>
      <c r="C3168">
        <v>69</v>
      </c>
      <c r="E3168" t="s">
        <v>6</v>
      </c>
      <c r="F3168" t="s">
        <v>5</v>
      </c>
      <c r="G3168" s="2">
        <v>0</v>
      </c>
      <c r="H3168" s="2">
        <v>61600</v>
      </c>
    </row>
    <row r="3169" spans="1:8" hidden="1" x14ac:dyDescent="0.2">
      <c r="A3169" s="3">
        <v>42643</v>
      </c>
      <c r="B3169" t="s">
        <v>221</v>
      </c>
      <c r="C3169">
        <v>69</v>
      </c>
      <c r="E3169" t="s">
        <v>6</v>
      </c>
      <c r="F3169" t="s">
        <v>5</v>
      </c>
      <c r="G3169" s="2">
        <v>0</v>
      </c>
      <c r="H3169" s="2">
        <v>15400</v>
      </c>
    </row>
    <row r="3170" spans="1:8" hidden="1" x14ac:dyDescent="0.2">
      <c r="A3170" s="3">
        <v>42643</v>
      </c>
      <c r="B3170" t="s">
        <v>221</v>
      </c>
      <c r="C3170">
        <v>70</v>
      </c>
      <c r="E3170" t="s">
        <v>6</v>
      </c>
      <c r="F3170" t="s">
        <v>5</v>
      </c>
      <c r="G3170" s="2">
        <v>491072.75</v>
      </c>
      <c r="H3170" s="2">
        <v>0</v>
      </c>
    </row>
    <row r="3171" spans="1:8" hidden="1" x14ac:dyDescent="0.2">
      <c r="A3171" s="3">
        <v>42643</v>
      </c>
      <c r="B3171" t="s">
        <v>221</v>
      </c>
      <c r="C3171">
        <v>70</v>
      </c>
      <c r="E3171" t="s">
        <v>6</v>
      </c>
      <c r="F3171" t="s">
        <v>5</v>
      </c>
      <c r="G3171" s="2">
        <v>5623595.25</v>
      </c>
      <c r="H3171" s="2">
        <v>0</v>
      </c>
    </row>
    <row r="3172" spans="1:8" hidden="1" x14ac:dyDescent="0.2">
      <c r="A3172" s="3">
        <v>42643</v>
      </c>
      <c r="B3172" t="s">
        <v>221</v>
      </c>
      <c r="C3172">
        <v>70</v>
      </c>
      <c r="E3172" t="s">
        <v>6</v>
      </c>
      <c r="F3172" t="s">
        <v>5</v>
      </c>
      <c r="G3172" s="2">
        <v>9325299.5499999989</v>
      </c>
      <c r="H3172" s="2">
        <v>0</v>
      </c>
    </row>
    <row r="3173" spans="1:8" hidden="1" x14ac:dyDescent="0.2">
      <c r="A3173" s="3">
        <v>42643</v>
      </c>
      <c r="B3173" t="s">
        <v>221</v>
      </c>
      <c r="C3173">
        <v>70</v>
      </c>
      <c r="E3173" t="s">
        <v>124</v>
      </c>
      <c r="F3173" t="s">
        <v>117</v>
      </c>
      <c r="G3173" s="2">
        <v>6064594.9699999997</v>
      </c>
      <c r="H3173" s="2">
        <v>0</v>
      </c>
    </row>
    <row r="3174" spans="1:8" hidden="1" x14ac:dyDescent="0.2">
      <c r="A3174" s="3">
        <v>42643</v>
      </c>
      <c r="B3174" t="s">
        <v>221</v>
      </c>
      <c r="C3174">
        <v>70</v>
      </c>
      <c r="E3174" t="s">
        <v>124</v>
      </c>
      <c r="F3174" t="s">
        <v>117</v>
      </c>
      <c r="G3174" s="2">
        <v>-63000</v>
      </c>
      <c r="H3174" s="2">
        <v>0</v>
      </c>
    </row>
    <row r="3175" spans="1:8" hidden="1" x14ac:dyDescent="0.2">
      <c r="A3175" s="3">
        <v>42643</v>
      </c>
      <c r="B3175" t="s">
        <v>221</v>
      </c>
      <c r="C3175">
        <v>70</v>
      </c>
      <c r="E3175" t="s">
        <v>124</v>
      </c>
      <c r="F3175" t="s">
        <v>117</v>
      </c>
      <c r="G3175" s="2">
        <v>53519.9</v>
      </c>
      <c r="H3175" s="2">
        <v>0</v>
      </c>
    </row>
    <row r="3176" spans="1:8" hidden="1" x14ac:dyDescent="0.2">
      <c r="A3176" s="3">
        <v>42643</v>
      </c>
      <c r="B3176" t="s">
        <v>221</v>
      </c>
      <c r="C3176">
        <v>70</v>
      </c>
      <c r="E3176" t="s">
        <v>124</v>
      </c>
      <c r="F3176" t="s">
        <v>117</v>
      </c>
      <c r="G3176" s="2">
        <v>250107.89999999997</v>
      </c>
      <c r="H3176" s="2">
        <v>0</v>
      </c>
    </row>
    <row r="3177" spans="1:8" hidden="1" x14ac:dyDescent="0.2">
      <c r="A3177" s="3">
        <v>42643</v>
      </c>
      <c r="B3177" t="s">
        <v>221</v>
      </c>
      <c r="C3177">
        <v>70</v>
      </c>
      <c r="E3177" t="s">
        <v>143</v>
      </c>
      <c r="F3177" t="s">
        <v>144</v>
      </c>
      <c r="G3177" s="2">
        <v>0</v>
      </c>
      <c r="H3177" s="2">
        <v>20514330.48</v>
      </c>
    </row>
    <row r="3178" spans="1:8" hidden="1" x14ac:dyDescent="0.2">
      <c r="A3178" s="3">
        <v>42643</v>
      </c>
      <c r="B3178" t="s">
        <v>221</v>
      </c>
      <c r="C3178">
        <v>70</v>
      </c>
      <c r="E3178" t="s">
        <v>102</v>
      </c>
      <c r="F3178" s="4" t="s">
        <v>330</v>
      </c>
      <c r="G3178" s="2">
        <v>0</v>
      </c>
      <c r="H3178" s="2">
        <v>1230859.8399999999</v>
      </c>
    </row>
    <row r="3179" spans="1:8" hidden="1" x14ac:dyDescent="0.2">
      <c r="A3179" s="3">
        <v>42643</v>
      </c>
      <c r="B3179" t="s">
        <v>221</v>
      </c>
      <c r="C3179">
        <v>71</v>
      </c>
      <c r="E3179" t="s">
        <v>186</v>
      </c>
      <c r="F3179" s="4" t="s">
        <v>333</v>
      </c>
      <c r="G3179" s="2">
        <v>29166.13</v>
      </c>
      <c r="H3179" s="2">
        <v>0</v>
      </c>
    </row>
    <row r="3180" spans="1:8" hidden="1" x14ac:dyDescent="0.2">
      <c r="A3180" s="3">
        <v>42643</v>
      </c>
      <c r="B3180" t="s">
        <v>221</v>
      </c>
      <c r="C3180">
        <v>71</v>
      </c>
      <c r="E3180" t="s">
        <v>60</v>
      </c>
      <c r="F3180" t="s">
        <v>61</v>
      </c>
      <c r="G3180" s="2">
        <v>0</v>
      </c>
      <c r="H3180" s="2">
        <v>29166.13</v>
      </c>
    </row>
    <row r="3181" spans="1:8" hidden="1" x14ac:dyDescent="0.2">
      <c r="A3181" s="3">
        <v>42643</v>
      </c>
      <c r="B3181" t="s">
        <v>221</v>
      </c>
      <c r="C3181">
        <v>72</v>
      </c>
      <c r="E3181" t="s">
        <v>100</v>
      </c>
      <c r="F3181" s="4" t="s">
        <v>330</v>
      </c>
      <c r="G3181" s="2">
        <v>106688.12</v>
      </c>
      <c r="H3181" s="2">
        <v>0</v>
      </c>
    </row>
    <row r="3182" spans="1:8" hidden="1" x14ac:dyDescent="0.2">
      <c r="A3182" s="3">
        <v>42643</v>
      </c>
      <c r="B3182" t="s">
        <v>221</v>
      </c>
      <c r="C3182">
        <v>72</v>
      </c>
      <c r="E3182" t="s">
        <v>145</v>
      </c>
      <c r="F3182" t="s">
        <v>146</v>
      </c>
      <c r="G3182" s="2">
        <v>0</v>
      </c>
      <c r="H3182" s="2">
        <v>106688.12</v>
      </c>
    </row>
    <row r="3183" spans="1:8" hidden="1" x14ac:dyDescent="0.2">
      <c r="A3183" s="3">
        <v>42643</v>
      </c>
      <c r="B3183" t="s">
        <v>221</v>
      </c>
      <c r="C3183">
        <v>73</v>
      </c>
      <c r="E3183" t="s">
        <v>102</v>
      </c>
      <c r="F3183" s="4" t="s">
        <v>330</v>
      </c>
      <c r="G3183" s="2">
        <v>1230859.8399999999</v>
      </c>
      <c r="H3183" s="2">
        <v>0</v>
      </c>
    </row>
    <row r="3184" spans="1:8" hidden="1" x14ac:dyDescent="0.2">
      <c r="A3184" s="3">
        <v>42643</v>
      </c>
      <c r="B3184" t="s">
        <v>221</v>
      </c>
      <c r="C3184">
        <v>73</v>
      </c>
      <c r="E3184" t="s">
        <v>100</v>
      </c>
      <c r="F3184" s="4" t="s">
        <v>330</v>
      </c>
      <c r="G3184" s="2">
        <v>0</v>
      </c>
      <c r="H3184" s="2">
        <v>817942.23</v>
      </c>
    </row>
    <row r="3185" spans="1:8" hidden="1" x14ac:dyDescent="0.2">
      <c r="A3185" s="3">
        <v>42643</v>
      </c>
      <c r="B3185" t="s">
        <v>221</v>
      </c>
      <c r="C3185">
        <v>73</v>
      </c>
      <c r="E3185" t="s">
        <v>104</v>
      </c>
      <c r="F3185" s="4" t="s">
        <v>330</v>
      </c>
      <c r="G3185" s="2">
        <v>0</v>
      </c>
      <c r="H3185" s="2">
        <v>412917.61000000004</v>
      </c>
    </row>
    <row r="3186" spans="1:8" hidden="1" x14ac:dyDescent="0.2">
      <c r="A3186" s="3">
        <v>42643</v>
      </c>
      <c r="B3186" t="s">
        <v>221</v>
      </c>
      <c r="C3186">
        <v>74</v>
      </c>
      <c r="E3186" t="s">
        <v>149</v>
      </c>
      <c r="F3186" t="s">
        <v>150</v>
      </c>
      <c r="G3186" s="2">
        <v>49550.130000000005</v>
      </c>
      <c r="H3186" s="2">
        <v>0</v>
      </c>
    </row>
    <row r="3187" spans="1:8" hidden="1" x14ac:dyDescent="0.2">
      <c r="A3187" s="3">
        <v>42643</v>
      </c>
      <c r="B3187" t="s">
        <v>221</v>
      </c>
      <c r="C3187">
        <v>74</v>
      </c>
      <c r="E3187" t="s">
        <v>108</v>
      </c>
      <c r="F3187" s="4" t="s">
        <v>330</v>
      </c>
      <c r="G3187" s="2">
        <v>0</v>
      </c>
      <c r="H3187" s="2">
        <v>28904.260000000002</v>
      </c>
    </row>
    <row r="3188" spans="1:8" hidden="1" x14ac:dyDescent="0.2">
      <c r="A3188" s="3">
        <v>42643</v>
      </c>
      <c r="B3188" t="s">
        <v>221</v>
      </c>
      <c r="C3188">
        <v>74</v>
      </c>
      <c r="E3188" t="s">
        <v>112</v>
      </c>
      <c r="F3188" s="4" t="s">
        <v>330</v>
      </c>
      <c r="G3188" s="2">
        <v>0</v>
      </c>
      <c r="H3188" s="2">
        <v>12387.550000000001</v>
      </c>
    </row>
    <row r="3189" spans="1:8" hidden="1" x14ac:dyDescent="0.2">
      <c r="A3189" s="3">
        <v>42643</v>
      </c>
      <c r="B3189" t="s">
        <v>221</v>
      </c>
      <c r="C3189">
        <v>74</v>
      </c>
      <c r="E3189" t="s">
        <v>114</v>
      </c>
      <c r="F3189" s="4" t="s">
        <v>330</v>
      </c>
      <c r="G3189" s="2">
        <v>0</v>
      </c>
      <c r="H3189" s="2">
        <v>8258.32</v>
      </c>
    </row>
    <row r="3190" spans="1:8" hidden="1" x14ac:dyDescent="0.2">
      <c r="A3190" s="3">
        <v>42643</v>
      </c>
      <c r="B3190" t="s">
        <v>221</v>
      </c>
      <c r="C3190">
        <v>75</v>
      </c>
      <c r="E3190" t="s">
        <v>58</v>
      </c>
      <c r="F3190" t="s">
        <v>59</v>
      </c>
      <c r="G3190" s="2">
        <v>5835140.5</v>
      </c>
      <c r="H3190" s="2">
        <v>0</v>
      </c>
    </row>
    <row r="3191" spans="1:8" hidden="1" x14ac:dyDescent="0.2">
      <c r="A3191" s="3">
        <v>42643</v>
      </c>
      <c r="B3191" t="s">
        <v>221</v>
      </c>
      <c r="C3191">
        <v>75</v>
      </c>
      <c r="E3191" t="s">
        <v>64</v>
      </c>
      <c r="F3191" t="s">
        <v>63</v>
      </c>
      <c r="G3191" s="2">
        <v>0</v>
      </c>
      <c r="H3191" s="2">
        <v>92468.25</v>
      </c>
    </row>
    <row r="3192" spans="1:8" hidden="1" x14ac:dyDescent="0.2">
      <c r="A3192" s="3">
        <v>42643</v>
      </c>
      <c r="B3192" t="s">
        <v>221</v>
      </c>
      <c r="C3192">
        <v>75</v>
      </c>
      <c r="E3192" t="s">
        <v>64</v>
      </c>
      <c r="F3192" t="s">
        <v>63</v>
      </c>
      <c r="G3192" s="2">
        <v>0</v>
      </c>
      <c r="H3192" s="2">
        <v>494963</v>
      </c>
    </row>
    <row r="3193" spans="1:8" hidden="1" x14ac:dyDescent="0.2">
      <c r="A3193" s="3">
        <v>42643</v>
      </c>
      <c r="B3193" t="s">
        <v>221</v>
      </c>
      <c r="C3193">
        <v>75</v>
      </c>
      <c r="E3193" t="s">
        <v>64</v>
      </c>
      <c r="F3193" t="s">
        <v>63</v>
      </c>
      <c r="G3193" s="2">
        <v>0</v>
      </c>
      <c r="H3193" s="2">
        <v>332892</v>
      </c>
    </row>
    <row r="3194" spans="1:8" hidden="1" x14ac:dyDescent="0.2">
      <c r="A3194" s="3">
        <v>42643</v>
      </c>
      <c r="B3194" t="s">
        <v>221</v>
      </c>
      <c r="C3194">
        <v>75</v>
      </c>
      <c r="E3194" t="s">
        <v>64</v>
      </c>
      <c r="F3194" t="s">
        <v>63</v>
      </c>
      <c r="G3194" s="2">
        <v>0</v>
      </c>
      <c r="H3194" s="2">
        <v>619416</v>
      </c>
    </row>
    <row r="3195" spans="1:8" hidden="1" x14ac:dyDescent="0.2">
      <c r="A3195" s="3">
        <v>42643</v>
      </c>
      <c r="B3195" t="s">
        <v>221</v>
      </c>
      <c r="C3195">
        <v>75</v>
      </c>
      <c r="E3195" t="s">
        <v>64</v>
      </c>
      <c r="F3195" t="s">
        <v>63</v>
      </c>
      <c r="G3195" s="2">
        <v>0</v>
      </c>
      <c r="H3195" s="2">
        <v>357665</v>
      </c>
    </row>
    <row r="3196" spans="1:8" hidden="1" x14ac:dyDescent="0.2">
      <c r="A3196" s="3">
        <v>42643</v>
      </c>
      <c r="B3196" t="s">
        <v>221</v>
      </c>
      <c r="C3196">
        <v>75</v>
      </c>
      <c r="E3196" t="s">
        <v>64</v>
      </c>
      <c r="F3196" t="s">
        <v>63</v>
      </c>
      <c r="G3196" s="2">
        <v>0</v>
      </c>
      <c r="H3196" s="2">
        <v>741979</v>
      </c>
    </row>
    <row r="3197" spans="1:8" hidden="1" x14ac:dyDescent="0.2">
      <c r="A3197" s="3">
        <v>42643</v>
      </c>
      <c r="B3197" t="s">
        <v>221</v>
      </c>
      <c r="C3197">
        <v>75</v>
      </c>
      <c r="E3197" t="s">
        <v>64</v>
      </c>
      <c r="F3197" t="s">
        <v>63</v>
      </c>
      <c r="G3197" s="2">
        <v>0</v>
      </c>
      <c r="H3197" s="2">
        <v>1160397</v>
      </c>
    </row>
    <row r="3198" spans="1:8" hidden="1" x14ac:dyDescent="0.2">
      <c r="A3198" s="3">
        <v>42643</v>
      </c>
      <c r="B3198" t="s">
        <v>221</v>
      </c>
      <c r="C3198">
        <v>75</v>
      </c>
      <c r="E3198" t="s">
        <v>64</v>
      </c>
      <c r="F3198" t="s">
        <v>63</v>
      </c>
      <c r="G3198" s="2">
        <v>0</v>
      </c>
      <c r="H3198" s="2">
        <v>292803</v>
      </c>
    </row>
    <row r="3199" spans="1:8" hidden="1" x14ac:dyDescent="0.2">
      <c r="A3199" s="3">
        <v>42643</v>
      </c>
      <c r="B3199" t="s">
        <v>221</v>
      </c>
      <c r="C3199">
        <v>75</v>
      </c>
      <c r="E3199" t="s">
        <v>64</v>
      </c>
      <c r="F3199" t="s">
        <v>63</v>
      </c>
      <c r="G3199" s="2">
        <v>0</v>
      </c>
      <c r="H3199" s="2">
        <v>667961</v>
      </c>
    </row>
    <row r="3200" spans="1:8" hidden="1" x14ac:dyDescent="0.2">
      <c r="A3200" s="3">
        <v>42643</v>
      </c>
      <c r="B3200" t="s">
        <v>221</v>
      </c>
      <c r="C3200">
        <v>75</v>
      </c>
      <c r="E3200" t="s">
        <v>64</v>
      </c>
      <c r="F3200" t="s">
        <v>63</v>
      </c>
      <c r="G3200" s="2">
        <v>0</v>
      </c>
      <c r="H3200" s="2">
        <v>423806.25</v>
      </c>
    </row>
    <row r="3201" spans="1:8" hidden="1" x14ac:dyDescent="0.2">
      <c r="A3201" s="3">
        <v>42643</v>
      </c>
      <c r="B3201" t="s">
        <v>221</v>
      </c>
      <c r="C3201">
        <v>75</v>
      </c>
      <c r="E3201" t="s">
        <v>64</v>
      </c>
      <c r="F3201" t="s">
        <v>63</v>
      </c>
      <c r="G3201" s="2">
        <v>0</v>
      </c>
      <c r="H3201" s="2">
        <v>181860</v>
      </c>
    </row>
    <row r="3202" spans="1:8" hidden="1" x14ac:dyDescent="0.2">
      <c r="A3202" s="3">
        <v>42643</v>
      </c>
      <c r="B3202" t="s">
        <v>221</v>
      </c>
      <c r="C3202">
        <v>75</v>
      </c>
      <c r="E3202" t="s">
        <v>64</v>
      </c>
      <c r="F3202" t="s">
        <v>63</v>
      </c>
      <c r="G3202" s="2">
        <v>0</v>
      </c>
      <c r="H3202" s="2">
        <v>396130</v>
      </c>
    </row>
    <row r="3203" spans="1:8" hidden="1" x14ac:dyDescent="0.2">
      <c r="A3203" s="3">
        <v>42643</v>
      </c>
      <c r="B3203" t="s">
        <v>221</v>
      </c>
      <c r="C3203">
        <v>75</v>
      </c>
      <c r="E3203" t="s">
        <v>64</v>
      </c>
      <c r="F3203" t="s">
        <v>63</v>
      </c>
      <c r="G3203" s="2">
        <v>0</v>
      </c>
      <c r="H3203" s="2">
        <v>72800</v>
      </c>
    </row>
    <row r="3204" spans="1:8" hidden="1" x14ac:dyDescent="0.2">
      <c r="A3204" s="3">
        <v>42643</v>
      </c>
      <c r="B3204" t="s">
        <v>221</v>
      </c>
      <c r="C3204">
        <v>76</v>
      </c>
      <c r="E3204" t="s">
        <v>164</v>
      </c>
      <c r="F3204" s="4" t="s">
        <v>333</v>
      </c>
      <c r="G3204" s="2">
        <v>1686704.53</v>
      </c>
      <c r="H3204" s="2">
        <v>0</v>
      </c>
    </row>
    <row r="3205" spans="1:8" hidden="1" x14ac:dyDescent="0.2">
      <c r="A3205" s="3">
        <v>42643</v>
      </c>
      <c r="B3205" t="s">
        <v>221</v>
      </c>
      <c r="C3205">
        <v>76</v>
      </c>
      <c r="E3205" t="s">
        <v>197</v>
      </c>
      <c r="F3205" t="s">
        <v>193</v>
      </c>
      <c r="G3205" s="2">
        <v>1168776</v>
      </c>
      <c r="H3205" s="2">
        <v>0</v>
      </c>
    </row>
    <row r="3206" spans="1:8" hidden="1" x14ac:dyDescent="0.2">
      <c r="A3206" s="3">
        <v>42643</v>
      </c>
      <c r="B3206" t="s">
        <v>221</v>
      </c>
      <c r="C3206">
        <v>76</v>
      </c>
      <c r="E3206" t="s">
        <v>94</v>
      </c>
      <c r="F3206" s="4" t="s">
        <v>328</v>
      </c>
      <c r="G3206" s="2">
        <v>0</v>
      </c>
      <c r="H3206" s="2">
        <v>2419254.46</v>
      </c>
    </row>
    <row r="3207" spans="1:8" hidden="1" x14ac:dyDescent="0.2">
      <c r="A3207" s="3">
        <v>42643</v>
      </c>
      <c r="B3207" t="s">
        <v>221</v>
      </c>
      <c r="C3207">
        <v>76</v>
      </c>
      <c r="E3207" t="s">
        <v>48</v>
      </c>
      <c r="F3207" t="s">
        <v>47</v>
      </c>
      <c r="G3207" s="2">
        <v>0</v>
      </c>
      <c r="H3207" s="2">
        <v>99202.39</v>
      </c>
    </row>
    <row r="3208" spans="1:8" hidden="1" x14ac:dyDescent="0.2">
      <c r="A3208" s="3">
        <v>42643</v>
      </c>
      <c r="B3208" t="s">
        <v>221</v>
      </c>
      <c r="C3208">
        <v>76</v>
      </c>
      <c r="E3208" t="s">
        <v>50</v>
      </c>
      <c r="F3208" t="s">
        <v>47</v>
      </c>
      <c r="G3208" s="2">
        <v>0</v>
      </c>
      <c r="H3208" s="2">
        <v>46557</v>
      </c>
    </row>
    <row r="3209" spans="1:8" hidden="1" x14ac:dyDescent="0.2">
      <c r="A3209" s="3">
        <v>42643</v>
      </c>
      <c r="B3209" t="s">
        <v>221</v>
      </c>
      <c r="C3209">
        <v>76</v>
      </c>
      <c r="E3209" t="s">
        <v>110</v>
      </c>
      <c r="F3209" s="4" t="s">
        <v>330</v>
      </c>
      <c r="G3209" s="2">
        <v>0</v>
      </c>
      <c r="H3209" s="2">
        <v>290466.68</v>
      </c>
    </row>
    <row r="3210" spans="1:8" hidden="1" x14ac:dyDescent="0.2">
      <c r="A3210" s="3">
        <v>42643</v>
      </c>
      <c r="B3210" t="s">
        <v>221</v>
      </c>
      <c r="C3210">
        <v>77</v>
      </c>
      <c r="E3210" t="s">
        <v>147</v>
      </c>
      <c r="F3210" t="s">
        <v>148</v>
      </c>
      <c r="G3210" s="2">
        <v>4169211.8999999994</v>
      </c>
      <c r="H3210" s="2">
        <v>0</v>
      </c>
    </row>
    <row r="3211" spans="1:8" hidden="1" x14ac:dyDescent="0.2">
      <c r="A3211" s="3">
        <v>42643</v>
      </c>
      <c r="B3211" t="s">
        <v>221</v>
      </c>
      <c r="C3211">
        <v>77</v>
      </c>
      <c r="E3211" t="s">
        <v>58</v>
      </c>
      <c r="F3211" t="s">
        <v>59</v>
      </c>
      <c r="G3211" s="2">
        <v>0</v>
      </c>
      <c r="H3211" s="2">
        <v>4169211.8999999994</v>
      </c>
    </row>
    <row r="3212" spans="1:8" hidden="1" x14ac:dyDescent="0.2">
      <c r="A3212" s="3">
        <v>42643</v>
      </c>
      <c r="B3212" t="s">
        <v>221</v>
      </c>
      <c r="C3212">
        <v>78</v>
      </c>
      <c r="E3212" t="s">
        <v>178</v>
      </c>
      <c r="F3212" s="4" t="s">
        <v>333</v>
      </c>
      <c r="G3212" s="2">
        <v>2800000</v>
      </c>
      <c r="H3212" s="2">
        <v>0</v>
      </c>
    </row>
    <row r="3213" spans="1:8" hidden="1" x14ac:dyDescent="0.2">
      <c r="A3213" s="3">
        <v>42643</v>
      </c>
      <c r="B3213" t="s">
        <v>221</v>
      </c>
      <c r="C3213">
        <v>78</v>
      </c>
      <c r="E3213" t="s">
        <v>127</v>
      </c>
      <c r="F3213" t="s">
        <v>128</v>
      </c>
      <c r="G3213" s="2">
        <v>0</v>
      </c>
      <c r="H3213" s="2">
        <v>2800000</v>
      </c>
    </row>
    <row r="3214" spans="1:8" hidden="1" x14ac:dyDescent="0.2">
      <c r="A3214" s="3">
        <v>42643</v>
      </c>
      <c r="B3214" t="s">
        <v>221</v>
      </c>
      <c r="C3214">
        <v>79</v>
      </c>
      <c r="E3214" t="s">
        <v>212</v>
      </c>
      <c r="F3214" t="s">
        <v>213</v>
      </c>
      <c r="G3214" s="2">
        <v>767496.87</v>
      </c>
      <c r="H3214" s="2">
        <v>0</v>
      </c>
    </row>
    <row r="3215" spans="1:8" hidden="1" x14ac:dyDescent="0.2">
      <c r="A3215" s="3">
        <v>42643</v>
      </c>
      <c r="B3215" t="s">
        <v>221</v>
      </c>
      <c r="C3215">
        <v>79</v>
      </c>
      <c r="E3215" t="s">
        <v>106</v>
      </c>
      <c r="F3215" s="4" t="s">
        <v>330</v>
      </c>
      <c r="G3215" s="2">
        <v>0</v>
      </c>
      <c r="H3215" s="2">
        <v>767496.87</v>
      </c>
    </row>
    <row r="3216" spans="1:8" hidden="1" x14ac:dyDescent="0.2">
      <c r="A3216" s="3">
        <v>42643</v>
      </c>
      <c r="B3216" t="s">
        <v>221</v>
      </c>
      <c r="C3216">
        <v>80</v>
      </c>
      <c r="E3216" t="s">
        <v>143</v>
      </c>
      <c r="F3216" t="s">
        <v>144</v>
      </c>
      <c r="G3216" s="2">
        <v>20514330.48</v>
      </c>
      <c r="H3216" s="2">
        <v>0</v>
      </c>
    </row>
    <row r="3217" spans="1:8" hidden="1" x14ac:dyDescent="0.2">
      <c r="A3217" s="3">
        <v>42643</v>
      </c>
      <c r="B3217" t="s">
        <v>221</v>
      </c>
      <c r="C3217">
        <v>80</v>
      </c>
      <c r="E3217" t="s">
        <v>145</v>
      </c>
      <c r="F3217" t="s">
        <v>146</v>
      </c>
      <c r="G3217" s="2">
        <v>106688.12</v>
      </c>
      <c r="H3217" s="2">
        <v>0</v>
      </c>
    </row>
    <row r="3218" spans="1:8" x14ac:dyDescent="0.2">
      <c r="A3218" s="3">
        <v>42643</v>
      </c>
      <c r="B3218" t="s">
        <v>221</v>
      </c>
      <c r="C3218">
        <v>80</v>
      </c>
      <c r="E3218" t="s">
        <v>133</v>
      </c>
      <c r="F3218" t="s">
        <v>134</v>
      </c>
      <c r="G3218" s="2">
        <v>0</v>
      </c>
      <c r="H3218" s="2">
        <v>20621018.599999998</v>
      </c>
    </row>
    <row r="3219" spans="1:8" hidden="1" x14ac:dyDescent="0.2">
      <c r="A3219" s="3">
        <v>42643</v>
      </c>
      <c r="B3219" t="s">
        <v>221</v>
      </c>
      <c r="C3219">
        <v>81</v>
      </c>
      <c r="E3219" t="s">
        <v>208</v>
      </c>
      <c r="F3219" t="s">
        <v>205</v>
      </c>
      <c r="G3219" s="2">
        <v>33456.01</v>
      </c>
      <c r="H3219" s="2">
        <v>0</v>
      </c>
    </row>
    <row r="3220" spans="1:8" x14ac:dyDescent="0.2">
      <c r="A3220" s="3">
        <v>42643</v>
      </c>
      <c r="B3220" t="s">
        <v>221</v>
      </c>
      <c r="C3220">
        <v>81</v>
      </c>
      <c r="E3220" t="s">
        <v>133</v>
      </c>
      <c r="F3220" t="s">
        <v>134</v>
      </c>
      <c r="G3220" s="2">
        <v>19118011.359999999</v>
      </c>
      <c r="H3220" s="2">
        <v>0</v>
      </c>
    </row>
    <row r="3221" spans="1:8" hidden="1" x14ac:dyDescent="0.2">
      <c r="A3221" s="3">
        <v>42643</v>
      </c>
      <c r="B3221" t="s">
        <v>221</v>
      </c>
      <c r="C3221">
        <v>81</v>
      </c>
      <c r="E3221" t="s">
        <v>147</v>
      </c>
      <c r="F3221" t="s">
        <v>148</v>
      </c>
      <c r="G3221" s="2">
        <v>0</v>
      </c>
      <c r="H3221" s="2">
        <v>4169211.8999999994</v>
      </c>
    </row>
    <row r="3222" spans="1:8" hidden="1" x14ac:dyDescent="0.2">
      <c r="A3222" s="3">
        <v>42643</v>
      </c>
      <c r="B3222" t="s">
        <v>221</v>
      </c>
      <c r="C3222">
        <v>81</v>
      </c>
      <c r="E3222" t="s">
        <v>149</v>
      </c>
      <c r="F3222" t="s">
        <v>150</v>
      </c>
      <c r="G3222" s="2">
        <v>0</v>
      </c>
      <c r="H3222" s="2">
        <v>49550.130000000005</v>
      </c>
    </row>
    <row r="3223" spans="1:8" hidden="1" x14ac:dyDescent="0.2">
      <c r="A3223" s="3">
        <v>42643</v>
      </c>
      <c r="B3223" t="s">
        <v>221</v>
      </c>
      <c r="C3223">
        <v>81</v>
      </c>
      <c r="E3223" t="s">
        <v>152</v>
      </c>
      <c r="F3223" s="4" t="s">
        <v>333</v>
      </c>
      <c r="G3223" s="2">
        <v>0</v>
      </c>
      <c r="H3223" s="2">
        <v>56535.079999999994</v>
      </c>
    </row>
    <row r="3224" spans="1:8" hidden="1" x14ac:dyDescent="0.2">
      <c r="A3224" s="3">
        <v>42643</v>
      </c>
      <c r="B3224" t="s">
        <v>221</v>
      </c>
      <c r="C3224">
        <v>81</v>
      </c>
      <c r="E3224" t="s">
        <v>154</v>
      </c>
      <c r="F3224" s="4" t="s">
        <v>333</v>
      </c>
      <c r="G3224" s="2">
        <v>0</v>
      </c>
      <c r="H3224" s="2">
        <v>142720.06</v>
      </c>
    </row>
    <row r="3225" spans="1:8" hidden="1" x14ac:dyDescent="0.2">
      <c r="A3225" s="3">
        <v>42643</v>
      </c>
      <c r="B3225" t="s">
        <v>221</v>
      </c>
      <c r="C3225">
        <v>81</v>
      </c>
      <c r="E3225" t="s">
        <v>156</v>
      </c>
      <c r="F3225" s="4" t="s">
        <v>333</v>
      </c>
      <c r="G3225" s="2">
        <v>0</v>
      </c>
      <c r="H3225" s="2">
        <v>228806.19999999998</v>
      </c>
    </row>
    <row r="3226" spans="1:8" hidden="1" x14ac:dyDescent="0.2">
      <c r="A3226" s="3">
        <v>42643</v>
      </c>
      <c r="B3226" t="s">
        <v>221</v>
      </c>
      <c r="C3226">
        <v>81</v>
      </c>
      <c r="E3226" t="s">
        <v>158</v>
      </c>
      <c r="F3226" s="4" t="s">
        <v>333</v>
      </c>
      <c r="G3226" s="2">
        <v>0</v>
      </c>
      <c r="H3226" s="2">
        <v>126663.04000000001</v>
      </c>
    </row>
    <row r="3227" spans="1:8" hidden="1" x14ac:dyDescent="0.2">
      <c r="A3227" s="3">
        <v>42643</v>
      </c>
      <c r="B3227" t="s">
        <v>221</v>
      </c>
      <c r="C3227">
        <v>81</v>
      </c>
      <c r="E3227" t="s">
        <v>160</v>
      </c>
      <c r="F3227" s="4" t="s">
        <v>333</v>
      </c>
      <c r="G3227" s="2">
        <v>0</v>
      </c>
      <c r="H3227" s="2">
        <v>190556.80000000002</v>
      </c>
    </row>
    <row r="3228" spans="1:8" hidden="1" x14ac:dyDescent="0.2">
      <c r="A3228" s="3">
        <v>42643</v>
      </c>
      <c r="B3228" t="s">
        <v>221</v>
      </c>
      <c r="C3228">
        <v>81</v>
      </c>
      <c r="E3228" t="s">
        <v>162</v>
      </c>
      <c r="F3228" s="4" t="s">
        <v>333</v>
      </c>
      <c r="G3228" s="2">
        <v>0</v>
      </c>
      <c r="H3228" s="2">
        <v>9450</v>
      </c>
    </row>
    <row r="3229" spans="1:8" hidden="1" x14ac:dyDescent="0.2">
      <c r="A3229" s="3">
        <v>42643</v>
      </c>
      <c r="B3229" t="s">
        <v>221</v>
      </c>
      <c r="C3229">
        <v>81</v>
      </c>
      <c r="E3229" t="s">
        <v>164</v>
      </c>
      <c r="F3229" s="4" t="s">
        <v>333</v>
      </c>
      <c r="G3229" s="2">
        <v>0</v>
      </c>
      <c r="H3229" s="2">
        <v>1686704.53</v>
      </c>
    </row>
    <row r="3230" spans="1:8" hidden="1" x14ac:dyDescent="0.2">
      <c r="A3230" s="3">
        <v>42643</v>
      </c>
      <c r="B3230" t="s">
        <v>221</v>
      </c>
      <c r="C3230">
        <v>81</v>
      </c>
      <c r="E3230" t="s">
        <v>166</v>
      </c>
      <c r="F3230" s="4" t="s">
        <v>333</v>
      </c>
      <c r="G3230" s="2">
        <v>0</v>
      </c>
      <c r="H3230" s="2">
        <v>1974686</v>
      </c>
    </row>
    <row r="3231" spans="1:8" hidden="1" x14ac:dyDescent="0.2">
      <c r="A3231" s="3">
        <v>42643</v>
      </c>
      <c r="B3231" t="s">
        <v>221</v>
      </c>
      <c r="C3231">
        <v>81</v>
      </c>
      <c r="E3231" t="s">
        <v>168</v>
      </c>
      <c r="F3231" s="4" t="s">
        <v>333</v>
      </c>
      <c r="G3231" s="2">
        <v>0</v>
      </c>
      <c r="H3231" s="2">
        <v>35875</v>
      </c>
    </row>
    <row r="3232" spans="1:8" hidden="1" x14ac:dyDescent="0.2">
      <c r="A3232" s="3">
        <v>42643</v>
      </c>
      <c r="B3232" t="s">
        <v>221</v>
      </c>
      <c r="C3232">
        <v>81</v>
      </c>
      <c r="E3232" t="s">
        <v>170</v>
      </c>
      <c r="F3232" s="4" t="s">
        <v>333</v>
      </c>
      <c r="G3232" s="2">
        <v>0</v>
      </c>
      <c r="H3232" s="2">
        <v>24535</v>
      </c>
    </row>
    <row r="3233" spans="1:8" hidden="1" x14ac:dyDescent="0.2">
      <c r="A3233" s="3">
        <v>42643</v>
      </c>
      <c r="B3233" t="s">
        <v>221</v>
      </c>
      <c r="C3233">
        <v>81</v>
      </c>
      <c r="E3233" t="s">
        <v>172</v>
      </c>
      <c r="F3233" s="4" t="s">
        <v>333</v>
      </c>
      <c r="G3233" s="2">
        <v>0</v>
      </c>
      <c r="H3233" s="2">
        <v>3115</v>
      </c>
    </row>
    <row r="3234" spans="1:8" hidden="1" x14ac:dyDescent="0.2">
      <c r="A3234" s="3">
        <v>42643</v>
      </c>
      <c r="B3234" t="s">
        <v>221</v>
      </c>
      <c r="C3234">
        <v>81</v>
      </c>
      <c r="E3234" t="s">
        <v>174</v>
      </c>
      <c r="F3234" s="4" t="s">
        <v>333</v>
      </c>
      <c r="G3234" s="2">
        <v>0</v>
      </c>
      <c r="H3234" s="2">
        <v>9527.2799999999988</v>
      </c>
    </row>
    <row r="3235" spans="1:8" hidden="1" x14ac:dyDescent="0.2">
      <c r="A3235" s="3">
        <v>42643</v>
      </c>
      <c r="B3235" t="s">
        <v>221</v>
      </c>
      <c r="C3235">
        <v>81</v>
      </c>
      <c r="E3235" t="s">
        <v>176</v>
      </c>
      <c r="F3235" s="4" t="s">
        <v>333</v>
      </c>
      <c r="G3235" s="2">
        <v>0</v>
      </c>
      <c r="H3235" s="2">
        <v>4955.72</v>
      </c>
    </row>
    <row r="3236" spans="1:8" hidden="1" x14ac:dyDescent="0.2">
      <c r="A3236" s="3">
        <v>42643</v>
      </c>
      <c r="B3236" t="s">
        <v>221</v>
      </c>
      <c r="C3236">
        <v>81</v>
      </c>
      <c r="E3236" t="s">
        <v>178</v>
      </c>
      <c r="F3236" s="4" t="s">
        <v>333</v>
      </c>
      <c r="G3236" s="2">
        <v>0</v>
      </c>
      <c r="H3236" s="2">
        <v>7469738.0099999998</v>
      </c>
    </row>
    <row r="3237" spans="1:8" hidden="1" x14ac:dyDescent="0.2">
      <c r="A3237" s="3">
        <v>42643</v>
      </c>
      <c r="B3237" t="s">
        <v>221</v>
      </c>
      <c r="C3237">
        <v>81</v>
      </c>
      <c r="E3237" t="s">
        <v>180</v>
      </c>
      <c r="F3237" s="4" t="s">
        <v>333</v>
      </c>
      <c r="G3237" s="2">
        <v>0</v>
      </c>
      <c r="H3237" s="2">
        <v>370679.05</v>
      </c>
    </row>
    <row r="3238" spans="1:8" hidden="1" x14ac:dyDescent="0.2">
      <c r="A3238" s="3">
        <v>42643</v>
      </c>
      <c r="B3238" t="s">
        <v>221</v>
      </c>
      <c r="C3238">
        <v>81</v>
      </c>
      <c r="E3238" t="s">
        <v>182</v>
      </c>
      <c r="F3238" s="4" t="s">
        <v>333</v>
      </c>
      <c r="G3238" s="2">
        <v>0</v>
      </c>
      <c r="H3238" s="2">
        <v>119867.30000000002</v>
      </c>
    </row>
    <row r="3239" spans="1:8" hidden="1" x14ac:dyDescent="0.2">
      <c r="A3239" s="3">
        <v>42643</v>
      </c>
      <c r="B3239" t="s">
        <v>221</v>
      </c>
      <c r="C3239">
        <v>81</v>
      </c>
      <c r="E3239" t="s">
        <v>184</v>
      </c>
      <c r="F3239" s="4" t="s">
        <v>333</v>
      </c>
      <c r="G3239" s="2">
        <v>0</v>
      </c>
      <c r="H3239" s="2">
        <v>5667.41</v>
      </c>
    </row>
    <row r="3240" spans="1:8" hidden="1" x14ac:dyDescent="0.2">
      <c r="A3240" s="3">
        <v>42643</v>
      </c>
      <c r="B3240" t="s">
        <v>221</v>
      </c>
      <c r="C3240">
        <v>81</v>
      </c>
      <c r="E3240" t="s">
        <v>186</v>
      </c>
      <c r="F3240" s="4" t="s">
        <v>333</v>
      </c>
      <c r="G3240" s="2">
        <v>0</v>
      </c>
      <c r="H3240" s="2">
        <v>174766.13</v>
      </c>
    </row>
    <row r="3241" spans="1:8" hidden="1" x14ac:dyDescent="0.2">
      <c r="A3241" s="3">
        <v>42643</v>
      </c>
      <c r="B3241" t="s">
        <v>221</v>
      </c>
      <c r="C3241">
        <v>81</v>
      </c>
      <c r="E3241" t="s">
        <v>188</v>
      </c>
      <c r="F3241" s="4" t="s">
        <v>333</v>
      </c>
      <c r="G3241" s="2">
        <v>0</v>
      </c>
      <c r="H3241" s="2">
        <v>74903.429999999993</v>
      </c>
    </row>
    <row r="3242" spans="1:8" hidden="1" x14ac:dyDescent="0.2">
      <c r="A3242" s="3">
        <v>42643</v>
      </c>
      <c r="B3242" t="s">
        <v>221</v>
      </c>
      <c r="C3242">
        <v>81</v>
      </c>
      <c r="E3242" t="s">
        <v>194</v>
      </c>
      <c r="F3242" t="s">
        <v>193</v>
      </c>
      <c r="G3242" s="2">
        <v>0</v>
      </c>
      <c r="H3242" s="2">
        <v>61873.49</v>
      </c>
    </row>
    <row r="3243" spans="1:8" hidden="1" x14ac:dyDescent="0.2">
      <c r="A3243" s="3">
        <v>42643</v>
      </c>
      <c r="B3243" t="s">
        <v>221</v>
      </c>
      <c r="C3243">
        <v>81</v>
      </c>
      <c r="E3243" t="s">
        <v>195</v>
      </c>
      <c r="F3243" t="s">
        <v>193</v>
      </c>
      <c r="G3243" s="2">
        <v>0</v>
      </c>
      <c r="H3243" s="2">
        <v>30754.149999999998</v>
      </c>
    </row>
    <row r="3244" spans="1:8" hidden="1" x14ac:dyDescent="0.2">
      <c r="A3244" s="3">
        <v>42643</v>
      </c>
      <c r="B3244" t="s">
        <v>221</v>
      </c>
      <c r="C3244">
        <v>81</v>
      </c>
      <c r="E3244" t="s">
        <v>197</v>
      </c>
      <c r="F3244" t="s">
        <v>193</v>
      </c>
      <c r="G3244" s="2">
        <v>0</v>
      </c>
      <c r="H3244" s="2">
        <v>1168776</v>
      </c>
    </row>
    <row r="3245" spans="1:8" hidden="1" x14ac:dyDescent="0.2">
      <c r="A3245" s="3">
        <v>42643</v>
      </c>
      <c r="B3245" t="s">
        <v>221</v>
      </c>
      <c r="C3245">
        <v>81</v>
      </c>
      <c r="E3245" t="s">
        <v>198</v>
      </c>
      <c r="F3245" t="s">
        <v>193</v>
      </c>
      <c r="G3245" s="2">
        <v>0</v>
      </c>
      <c r="H3245" s="2">
        <v>165571</v>
      </c>
    </row>
    <row r="3246" spans="1:8" hidden="1" x14ac:dyDescent="0.2">
      <c r="A3246" s="3">
        <v>42643</v>
      </c>
      <c r="B3246" t="s">
        <v>221</v>
      </c>
      <c r="C3246">
        <v>81</v>
      </c>
      <c r="E3246" t="s">
        <v>199</v>
      </c>
      <c r="F3246" t="s">
        <v>193</v>
      </c>
      <c r="G3246" s="2">
        <v>0</v>
      </c>
      <c r="H3246" s="2">
        <v>8232</v>
      </c>
    </row>
    <row r="3247" spans="1:8" hidden="1" x14ac:dyDescent="0.2">
      <c r="A3247" s="3">
        <v>42643</v>
      </c>
      <c r="B3247" t="s">
        <v>221</v>
      </c>
      <c r="C3247">
        <v>81</v>
      </c>
      <c r="E3247" t="s">
        <v>201</v>
      </c>
      <c r="F3247" t="s">
        <v>193</v>
      </c>
      <c r="G3247" s="2">
        <v>0</v>
      </c>
      <c r="H3247" s="2">
        <v>19039.789999999997</v>
      </c>
    </row>
    <row r="3248" spans="1:8" hidden="1" x14ac:dyDescent="0.2">
      <c r="A3248" s="3">
        <v>42643</v>
      </c>
      <c r="B3248" t="s">
        <v>221</v>
      </c>
      <c r="C3248">
        <v>81</v>
      </c>
      <c r="E3248" t="s">
        <v>206</v>
      </c>
      <c r="F3248" t="s">
        <v>205</v>
      </c>
      <c r="G3248" s="2">
        <v>0</v>
      </c>
      <c r="H3248" s="2">
        <v>1211</v>
      </c>
    </row>
    <row r="3249" spans="1:8" hidden="1" x14ac:dyDescent="0.2">
      <c r="A3249" s="3">
        <v>42643</v>
      </c>
      <c r="B3249" t="s">
        <v>221</v>
      </c>
      <c r="C3249">
        <v>81</v>
      </c>
      <c r="E3249" t="s">
        <v>212</v>
      </c>
      <c r="F3249" t="s">
        <v>213</v>
      </c>
      <c r="G3249" s="2">
        <v>0</v>
      </c>
      <c r="H3249" s="2">
        <v>767496.87</v>
      </c>
    </row>
    <row r="3250" spans="1:8" hidden="1" x14ac:dyDescent="0.2">
      <c r="A3250" s="3">
        <v>42674</v>
      </c>
      <c r="B3250" t="s">
        <v>221</v>
      </c>
      <c r="C3250">
        <v>1</v>
      </c>
      <c r="E3250" t="s">
        <v>58</v>
      </c>
      <c r="F3250" t="s">
        <v>59</v>
      </c>
      <c r="G3250" s="2">
        <v>-5835140.5</v>
      </c>
      <c r="H3250" s="2">
        <v>0</v>
      </c>
    </row>
    <row r="3251" spans="1:8" hidden="1" x14ac:dyDescent="0.2">
      <c r="A3251" s="3">
        <v>42674</v>
      </c>
      <c r="B3251" t="s">
        <v>221</v>
      </c>
      <c r="C3251">
        <v>1</v>
      </c>
      <c r="E3251" t="s">
        <v>64</v>
      </c>
      <c r="F3251" t="s">
        <v>63</v>
      </c>
      <c r="G3251" s="2">
        <v>0</v>
      </c>
      <c r="H3251" s="2">
        <v>-92468.25</v>
      </c>
    </row>
    <row r="3252" spans="1:8" hidden="1" x14ac:dyDescent="0.2">
      <c r="A3252" s="3">
        <v>42674</v>
      </c>
      <c r="B3252" t="s">
        <v>221</v>
      </c>
      <c r="C3252">
        <v>1</v>
      </c>
      <c r="E3252" t="s">
        <v>64</v>
      </c>
      <c r="F3252" t="s">
        <v>63</v>
      </c>
      <c r="G3252" s="2">
        <v>0</v>
      </c>
      <c r="H3252" s="2">
        <v>-494963</v>
      </c>
    </row>
    <row r="3253" spans="1:8" hidden="1" x14ac:dyDescent="0.2">
      <c r="A3253" s="3">
        <v>42674</v>
      </c>
      <c r="B3253" t="s">
        <v>221</v>
      </c>
      <c r="C3253">
        <v>1</v>
      </c>
      <c r="E3253" t="s">
        <v>64</v>
      </c>
      <c r="F3253" t="s">
        <v>63</v>
      </c>
      <c r="G3253" s="2">
        <v>0</v>
      </c>
      <c r="H3253" s="2">
        <v>-332892</v>
      </c>
    </row>
    <row r="3254" spans="1:8" hidden="1" x14ac:dyDescent="0.2">
      <c r="A3254" s="3">
        <v>42674</v>
      </c>
      <c r="B3254" t="s">
        <v>221</v>
      </c>
      <c r="C3254">
        <v>1</v>
      </c>
      <c r="E3254" t="s">
        <v>64</v>
      </c>
      <c r="F3254" t="s">
        <v>63</v>
      </c>
      <c r="G3254" s="2">
        <v>0</v>
      </c>
      <c r="H3254" s="2">
        <v>-619416</v>
      </c>
    </row>
    <row r="3255" spans="1:8" hidden="1" x14ac:dyDescent="0.2">
      <c r="A3255" s="3">
        <v>42674</v>
      </c>
      <c r="B3255" t="s">
        <v>221</v>
      </c>
      <c r="C3255">
        <v>1</v>
      </c>
      <c r="E3255" t="s">
        <v>64</v>
      </c>
      <c r="F3255" t="s">
        <v>63</v>
      </c>
      <c r="G3255" s="2">
        <v>0</v>
      </c>
      <c r="H3255" s="2">
        <v>-357665</v>
      </c>
    </row>
    <row r="3256" spans="1:8" hidden="1" x14ac:dyDescent="0.2">
      <c r="A3256" s="3">
        <v>42674</v>
      </c>
      <c r="B3256" t="s">
        <v>221</v>
      </c>
      <c r="C3256">
        <v>1</v>
      </c>
      <c r="E3256" t="s">
        <v>64</v>
      </c>
      <c r="F3256" t="s">
        <v>63</v>
      </c>
      <c r="G3256" s="2">
        <v>0</v>
      </c>
      <c r="H3256" s="2">
        <v>-741979</v>
      </c>
    </row>
    <row r="3257" spans="1:8" hidden="1" x14ac:dyDescent="0.2">
      <c r="A3257" s="3">
        <v>42674</v>
      </c>
      <c r="B3257" t="s">
        <v>221</v>
      </c>
      <c r="C3257">
        <v>1</v>
      </c>
      <c r="E3257" t="s">
        <v>64</v>
      </c>
      <c r="F3257" t="s">
        <v>63</v>
      </c>
      <c r="G3257" s="2">
        <v>0</v>
      </c>
      <c r="H3257" s="2">
        <v>-1160397</v>
      </c>
    </row>
    <row r="3258" spans="1:8" hidden="1" x14ac:dyDescent="0.2">
      <c r="A3258" s="3">
        <v>42674</v>
      </c>
      <c r="B3258" t="s">
        <v>221</v>
      </c>
      <c r="C3258">
        <v>1</v>
      </c>
      <c r="E3258" t="s">
        <v>64</v>
      </c>
      <c r="F3258" t="s">
        <v>63</v>
      </c>
      <c r="G3258" s="2">
        <v>0</v>
      </c>
      <c r="H3258" s="2">
        <v>-292803</v>
      </c>
    </row>
    <row r="3259" spans="1:8" hidden="1" x14ac:dyDescent="0.2">
      <c r="A3259" s="3">
        <v>42674</v>
      </c>
      <c r="B3259" t="s">
        <v>221</v>
      </c>
      <c r="C3259">
        <v>1</v>
      </c>
      <c r="E3259" t="s">
        <v>64</v>
      </c>
      <c r="F3259" t="s">
        <v>63</v>
      </c>
      <c r="G3259" s="2">
        <v>0</v>
      </c>
      <c r="H3259" s="2">
        <v>-667961</v>
      </c>
    </row>
    <row r="3260" spans="1:8" hidden="1" x14ac:dyDescent="0.2">
      <c r="A3260" s="3">
        <v>42674</v>
      </c>
      <c r="B3260" t="s">
        <v>221</v>
      </c>
      <c r="C3260">
        <v>1</v>
      </c>
      <c r="E3260" t="s">
        <v>64</v>
      </c>
      <c r="F3260" t="s">
        <v>63</v>
      </c>
      <c r="G3260" s="2">
        <v>0</v>
      </c>
      <c r="H3260" s="2">
        <v>-423806.25</v>
      </c>
    </row>
    <row r="3261" spans="1:8" hidden="1" x14ac:dyDescent="0.2">
      <c r="A3261" s="3">
        <v>42674</v>
      </c>
      <c r="B3261" t="s">
        <v>221</v>
      </c>
      <c r="C3261">
        <v>1</v>
      </c>
      <c r="E3261" t="s">
        <v>64</v>
      </c>
      <c r="F3261" t="s">
        <v>63</v>
      </c>
      <c r="G3261" s="2">
        <v>0</v>
      </c>
      <c r="H3261" s="2">
        <v>-181860</v>
      </c>
    </row>
    <row r="3262" spans="1:8" hidden="1" x14ac:dyDescent="0.2">
      <c r="A3262" s="3">
        <v>42674</v>
      </c>
      <c r="B3262" t="s">
        <v>221</v>
      </c>
      <c r="C3262">
        <v>1</v>
      </c>
      <c r="E3262" t="s">
        <v>64</v>
      </c>
      <c r="F3262" t="s">
        <v>63</v>
      </c>
      <c r="G3262" s="2">
        <v>0</v>
      </c>
      <c r="H3262" s="2">
        <v>-396130</v>
      </c>
    </row>
    <row r="3263" spans="1:8" hidden="1" x14ac:dyDescent="0.2">
      <c r="A3263" s="3">
        <v>42674</v>
      </c>
      <c r="B3263" t="s">
        <v>221</v>
      </c>
      <c r="C3263">
        <v>1</v>
      </c>
      <c r="E3263" t="s">
        <v>64</v>
      </c>
      <c r="F3263" t="s">
        <v>63</v>
      </c>
      <c r="G3263" s="2">
        <v>0</v>
      </c>
      <c r="H3263" s="2">
        <v>-72800</v>
      </c>
    </row>
    <row r="3264" spans="1:8" hidden="1" x14ac:dyDescent="0.2">
      <c r="A3264" s="3">
        <v>42674</v>
      </c>
      <c r="B3264" t="s">
        <v>221</v>
      </c>
      <c r="C3264">
        <v>2</v>
      </c>
      <c r="E3264" t="s">
        <v>178</v>
      </c>
      <c r="F3264" s="4" t="s">
        <v>333</v>
      </c>
      <c r="G3264" s="2">
        <v>-2800000</v>
      </c>
      <c r="H3264" s="2">
        <v>0</v>
      </c>
    </row>
    <row r="3265" spans="1:8" hidden="1" x14ac:dyDescent="0.2">
      <c r="A3265" s="3">
        <v>42674</v>
      </c>
      <c r="B3265" t="s">
        <v>221</v>
      </c>
      <c r="C3265">
        <v>2</v>
      </c>
      <c r="E3265" t="s">
        <v>127</v>
      </c>
      <c r="F3265" t="s">
        <v>128</v>
      </c>
      <c r="G3265" s="2">
        <v>0</v>
      </c>
      <c r="H3265" s="2">
        <v>-2800000</v>
      </c>
    </row>
    <row r="3266" spans="1:8" hidden="1" x14ac:dyDescent="0.2">
      <c r="A3266" s="3">
        <v>42674</v>
      </c>
      <c r="B3266" t="s">
        <v>221</v>
      </c>
      <c r="C3266">
        <v>3</v>
      </c>
      <c r="E3266" t="s">
        <v>152</v>
      </c>
      <c r="F3266" s="4" t="s">
        <v>333</v>
      </c>
      <c r="G3266" s="2">
        <v>31691.38</v>
      </c>
      <c r="H3266" s="2">
        <v>0</v>
      </c>
    </row>
    <row r="3267" spans="1:8" hidden="1" x14ac:dyDescent="0.2">
      <c r="A3267" s="3">
        <v>42674</v>
      </c>
      <c r="B3267" t="s">
        <v>221</v>
      </c>
      <c r="C3267">
        <v>3</v>
      </c>
      <c r="E3267" t="s">
        <v>152</v>
      </c>
      <c r="F3267" s="4" t="s">
        <v>333</v>
      </c>
      <c r="G3267" s="2">
        <v>24843</v>
      </c>
      <c r="H3267" s="2">
        <v>0</v>
      </c>
    </row>
    <row r="3268" spans="1:8" hidden="1" x14ac:dyDescent="0.2">
      <c r="A3268" s="3">
        <v>42674</v>
      </c>
      <c r="B3268" t="s">
        <v>221</v>
      </c>
      <c r="C3268">
        <v>3</v>
      </c>
      <c r="E3268" t="s">
        <v>6</v>
      </c>
      <c r="F3268" t="s">
        <v>5</v>
      </c>
      <c r="G3268" s="2">
        <v>0</v>
      </c>
      <c r="H3268" s="2">
        <v>24843</v>
      </c>
    </row>
    <row r="3269" spans="1:8" hidden="1" x14ac:dyDescent="0.2">
      <c r="A3269" s="3">
        <v>42674</v>
      </c>
      <c r="B3269" t="s">
        <v>221</v>
      </c>
      <c r="C3269">
        <v>3</v>
      </c>
      <c r="E3269" t="s">
        <v>6</v>
      </c>
      <c r="F3269" t="s">
        <v>5</v>
      </c>
      <c r="G3269" s="2">
        <v>0</v>
      </c>
      <c r="H3269" s="2">
        <v>31285.38</v>
      </c>
    </row>
    <row r="3270" spans="1:8" hidden="1" x14ac:dyDescent="0.2">
      <c r="A3270" s="3">
        <v>42674</v>
      </c>
      <c r="B3270" t="s">
        <v>221</v>
      </c>
      <c r="C3270">
        <v>3</v>
      </c>
      <c r="E3270" t="s">
        <v>9</v>
      </c>
      <c r="F3270" t="s">
        <v>8</v>
      </c>
      <c r="G3270" s="2">
        <v>0</v>
      </c>
      <c r="H3270" s="2">
        <v>406</v>
      </c>
    </row>
    <row r="3271" spans="1:8" hidden="1" x14ac:dyDescent="0.2">
      <c r="A3271" s="3">
        <v>42674</v>
      </c>
      <c r="B3271" t="s">
        <v>221</v>
      </c>
      <c r="C3271">
        <v>4</v>
      </c>
      <c r="E3271" t="s">
        <v>10</v>
      </c>
      <c r="F3271" t="s">
        <v>8</v>
      </c>
      <c r="G3271" s="2">
        <v>47355</v>
      </c>
      <c r="H3271" s="2">
        <v>0</v>
      </c>
    </row>
    <row r="3272" spans="1:8" hidden="1" x14ac:dyDescent="0.2">
      <c r="A3272" s="3">
        <v>42674</v>
      </c>
      <c r="B3272" t="s">
        <v>221</v>
      </c>
      <c r="C3272">
        <v>4</v>
      </c>
      <c r="E3272" t="s">
        <v>6</v>
      </c>
      <c r="F3272" t="s">
        <v>5</v>
      </c>
      <c r="G3272" s="2">
        <v>0</v>
      </c>
      <c r="H3272" s="2">
        <v>47355</v>
      </c>
    </row>
    <row r="3273" spans="1:8" hidden="1" x14ac:dyDescent="0.2">
      <c r="A3273" s="3">
        <v>42674</v>
      </c>
      <c r="B3273" t="s">
        <v>221</v>
      </c>
      <c r="C3273">
        <v>5</v>
      </c>
      <c r="E3273" t="s">
        <v>166</v>
      </c>
      <c r="F3273" s="4" t="s">
        <v>333</v>
      </c>
      <c r="G3273" s="2">
        <v>57750</v>
      </c>
      <c r="H3273" s="2">
        <v>0</v>
      </c>
    </row>
    <row r="3274" spans="1:8" hidden="1" x14ac:dyDescent="0.2">
      <c r="A3274" s="3">
        <v>42674</v>
      </c>
      <c r="B3274" t="s">
        <v>221</v>
      </c>
      <c r="C3274">
        <v>5</v>
      </c>
      <c r="E3274" t="s">
        <v>166</v>
      </c>
      <c r="F3274" s="4" t="s">
        <v>333</v>
      </c>
      <c r="G3274" s="2">
        <v>61600</v>
      </c>
      <c r="H3274" s="2">
        <v>0</v>
      </c>
    </row>
    <row r="3275" spans="1:8" hidden="1" x14ac:dyDescent="0.2">
      <c r="A3275" s="3">
        <v>42674</v>
      </c>
      <c r="B3275" t="s">
        <v>221</v>
      </c>
      <c r="C3275">
        <v>5</v>
      </c>
      <c r="E3275" t="s">
        <v>166</v>
      </c>
      <c r="F3275" s="4" t="s">
        <v>333</v>
      </c>
      <c r="G3275" s="2">
        <v>57750</v>
      </c>
      <c r="H3275" s="2">
        <v>0</v>
      </c>
    </row>
    <row r="3276" spans="1:8" hidden="1" x14ac:dyDescent="0.2">
      <c r="A3276" s="3">
        <v>42674</v>
      </c>
      <c r="B3276" t="s">
        <v>221</v>
      </c>
      <c r="C3276">
        <v>5</v>
      </c>
      <c r="E3276" t="s">
        <v>178</v>
      </c>
      <c r="F3276" s="4" t="s">
        <v>333</v>
      </c>
      <c r="G3276" s="2">
        <v>24640</v>
      </c>
      <c r="H3276" s="2">
        <v>0</v>
      </c>
    </row>
    <row r="3277" spans="1:8" hidden="1" x14ac:dyDescent="0.2">
      <c r="A3277" s="3">
        <v>42674</v>
      </c>
      <c r="B3277" t="s">
        <v>221</v>
      </c>
      <c r="C3277">
        <v>5</v>
      </c>
      <c r="E3277" t="s">
        <v>166</v>
      </c>
      <c r="F3277" s="4" t="s">
        <v>333</v>
      </c>
      <c r="G3277" s="2">
        <v>46200</v>
      </c>
      <c r="H3277" s="2">
        <v>0</v>
      </c>
    </row>
    <row r="3278" spans="1:8" hidden="1" x14ac:dyDescent="0.2">
      <c r="A3278" s="3">
        <v>42674</v>
      </c>
      <c r="B3278" t="s">
        <v>221</v>
      </c>
      <c r="C3278">
        <v>5</v>
      </c>
      <c r="E3278" t="s">
        <v>166</v>
      </c>
      <c r="F3278" s="4" t="s">
        <v>333</v>
      </c>
      <c r="G3278" s="2">
        <v>56210</v>
      </c>
      <c r="H3278" s="2">
        <v>0</v>
      </c>
    </row>
    <row r="3279" spans="1:8" hidden="1" x14ac:dyDescent="0.2">
      <c r="A3279" s="3">
        <v>42674</v>
      </c>
      <c r="B3279" t="s">
        <v>221</v>
      </c>
      <c r="C3279">
        <v>5</v>
      </c>
      <c r="E3279" t="s">
        <v>6</v>
      </c>
      <c r="F3279" t="s">
        <v>5</v>
      </c>
      <c r="G3279" s="2">
        <v>0</v>
      </c>
      <c r="H3279" s="2">
        <v>304150</v>
      </c>
    </row>
    <row r="3280" spans="1:8" hidden="1" x14ac:dyDescent="0.2">
      <c r="A3280" s="3">
        <v>42674</v>
      </c>
      <c r="B3280" t="s">
        <v>221</v>
      </c>
      <c r="C3280">
        <v>6</v>
      </c>
      <c r="E3280" t="s">
        <v>154</v>
      </c>
      <c r="F3280" s="4" t="s">
        <v>333</v>
      </c>
      <c r="G3280" s="2">
        <v>19087.460000000003</v>
      </c>
      <c r="H3280" s="2">
        <v>0</v>
      </c>
    </row>
    <row r="3281" spans="1:8" hidden="1" x14ac:dyDescent="0.2">
      <c r="A3281" s="3">
        <v>42674</v>
      </c>
      <c r="B3281" t="s">
        <v>221</v>
      </c>
      <c r="C3281">
        <v>6</v>
      </c>
      <c r="E3281" t="s">
        <v>154</v>
      </c>
      <c r="F3281" s="4" t="s">
        <v>333</v>
      </c>
      <c r="G3281" s="2">
        <v>4955.58</v>
      </c>
      <c r="H3281" s="2">
        <v>0</v>
      </c>
    </row>
    <row r="3282" spans="1:8" hidden="1" x14ac:dyDescent="0.2">
      <c r="A3282" s="3">
        <v>42674</v>
      </c>
      <c r="B3282" t="s">
        <v>221</v>
      </c>
      <c r="C3282">
        <v>6</v>
      </c>
      <c r="E3282" t="s">
        <v>154</v>
      </c>
      <c r="F3282" s="4" t="s">
        <v>333</v>
      </c>
      <c r="G3282" s="2">
        <v>630</v>
      </c>
      <c r="H3282" s="2">
        <v>0</v>
      </c>
    </row>
    <row r="3283" spans="1:8" hidden="1" x14ac:dyDescent="0.2">
      <c r="A3283" s="3">
        <v>42674</v>
      </c>
      <c r="B3283" t="s">
        <v>221</v>
      </c>
      <c r="C3283">
        <v>6</v>
      </c>
      <c r="E3283" t="s">
        <v>154</v>
      </c>
      <c r="F3283" s="4" t="s">
        <v>333</v>
      </c>
      <c r="G3283" s="2">
        <v>982.44999999999993</v>
      </c>
      <c r="H3283" s="2">
        <v>0</v>
      </c>
    </row>
    <row r="3284" spans="1:8" hidden="1" x14ac:dyDescent="0.2">
      <c r="A3284" s="3">
        <v>42674</v>
      </c>
      <c r="B3284" t="s">
        <v>221</v>
      </c>
      <c r="C3284">
        <v>6</v>
      </c>
      <c r="E3284" t="s">
        <v>184</v>
      </c>
      <c r="F3284" s="4" t="s">
        <v>333</v>
      </c>
      <c r="G3284" s="2">
        <v>82.600000000000009</v>
      </c>
      <c r="H3284" s="2">
        <v>0</v>
      </c>
    </row>
    <row r="3285" spans="1:8" hidden="1" x14ac:dyDescent="0.2">
      <c r="A3285" s="3">
        <v>42674</v>
      </c>
      <c r="B3285" t="s">
        <v>221</v>
      </c>
      <c r="C3285">
        <v>6</v>
      </c>
      <c r="E3285" t="s">
        <v>186</v>
      </c>
      <c r="F3285" s="4" t="s">
        <v>333</v>
      </c>
      <c r="G3285" s="2">
        <v>16800</v>
      </c>
      <c r="H3285" s="2">
        <v>0</v>
      </c>
    </row>
    <row r="3286" spans="1:8" hidden="1" x14ac:dyDescent="0.2">
      <c r="A3286" s="3">
        <v>42674</v>
      </c>
      <c r="B3286" t="s">
        <v>221</v>
      </c>
      <c r="C3286">
        <v>6</v>
      </c>
      <c r="E3286" t="s">
        <v>154</v>
      </c>
      <c r="F3286" s="4" t="s">
        <v>333</v>
      </c>
      <c r="G3286" s="2">
        <v>27300</v>
      </c>
      <c r="H3286" s="2">
        <v>0</v>
      </c>
    </row>
    <row r="3287" spans="1:8" hidden="1" x14ac:dyDescent="0.2">
      <c r="A3287" s="3">
        <v>42674</v>
      </c>
      <c r="B3287" t="s">
        <v>221</v>
      </c>
      <c r="C3287">
        <v>6</v>
      </c>
      <c r="E3287" t="s">
        <v>162</v>
      </c>
      <c r="F3287" s="4" t="s">
        <v>333</v>
      </c>
      <c r="G3287" s="2">
        <v>22680</v>
      </c>
      <c r="H3287" s="2">
        <v>0</v>
      </c>
    </row>
    <row r="3288" spans="1:8" hidden="1" x14ac:dyDescent="0.2">
      <c r="A3288" s="3">
        <v>42674</v>
      </c>
      <c r="B3288" t="s">
        <v>221</v>
      </c>
      <c r="C3288">
        <v>6</v>
      </c>
      <c r="E3288" t="s">
        <v>184</v>
      </c>
      <c r="F3288" s="4" t="s">
        <v>333</v>
      </c>
      <c r="G3288" s="2">
        <v>2800</v>
      </c>
      <c r="H3288" s="2">
        <v>0</v>
      </c>
    </row>
    <row r="3289" spans="1:8" hidden="1" x14ac:dyDescent="0.2">
      <c r="A3289" s="3">
        <v>42674</v>
      </c>
      <c r="B3289" t="s">
        <v>221</v>
      </c>
      <c r="C3289">
        <v>6</v>
      </c>
      <c r="E3289" t="s">
        <v>186</v>
      </c>
      <c r="F3289" s="4" t="s">
        <v>333</v>
      </c>
      <c r="G3289" s="2">
        <v>3066</v>
      </c>
      <c r="H3289" s="2">
        <v>0</v>
      </c>
    </row>
    <row r="3290" spans="1:8" hidden="1" x14ac:dyDescent="0.2">
      <c r="A3290" s="3">
        <v>42674</v>
      </c>
      <c r="B3290" t="s">
        <v>221</v>
      </c>
      <c r="C3290">
        <v>6</v>
      </c>
      <c r="E3290" t="s">
        <v>170</v>
      </c>
      <c r="F3290" s="4" t="s">
        <v>333</v>
      </c>
      <c r="G3290" s="2">
        <v>168</v>
      </c>
      <c r="H3290" s="2">
        <v>0</v>
      </c>
    </row>
    <row r="3291" spans="1:8" hidden="1" x14ac:dyDescent="0.2">
      <c r="A3291" s="3">
        <v>42674</v>
      </c>
      <c r="B3291" t="s">
        <v>221</v>
      </c>
      <c r="C3291">
        <v>6</v>
      </c>
      <c r="E3291" t="s">
        <v>154</v>
      </c>
      <c r="F3291" s="4" t="s">
        <v>333</v>
      </c>
      <c r="G3291" s="2">
        <v>210</v>
      </c>
      <c r="H3291" s="2">
        <v>0</v>
      </c>
    </row>
    <row r="3292" spans="1:8" hidden="1" x14ac:dyDescent="0.2">
      <c r="A3292" s="3">
        <v>42674</v>
      </c>
      <c r="B3292" t="s">
        <v>221</v>
      </c>
      <c r="C3292">
        <v>6</v>
      </c>
      <c r="E3292" t="s">
        <v>182</v>
      </c>
      <c r="F3292" s="4" t="s">
        <v>333</v>
      </c>
      <c r="G3292" s="2">
        <v>15859.199999999999</v>
      </c>
      <c r="H3292" s="2">
        <v>0</v>
      </c>
    </row>
    <row r="3293" spans="1:8" hidden="1" x14ac:dyDescent="0.2">
      <c r="A3293" s="3">
        <v>42674</v>
      </c>
      <c r="B3293" t="s">
        <v>221</v>
      </c>
      <c r="C3293">
        <v>6</v>
      </c>
      <c r="E3293" t="s">
        <v>182</v>
      </c>
      <c r="F3293" s="4" t="s">
        <v>333</v>
      </c>
      <c r="G3293" s="2">
        <v>7700</v>
      </c>
      <c r="H3293" s="2">
        <v>0</v>
      </c>
    </row>
    <row r="3294" spans="1:8" hidden="1" x14ac:dyDescent="0.2">
      <c r="A3294" s="3">
        <v>42674</v>
      </c>
      <c r="B3294" t="s">
        <v>221</v>
      </c>
      <c r="C3294">
        <v>6</v>
      </c>
      <c r="E3294" t="s">
        <v>172</v>
      </c>
      <c r="F3294" s="4" t="s">
        <v>333</v>
      </c>
      <c r="G3294" s="2">
        <v>175</v>
      </c>
      <c r="H3294" s="2">
        <v>0</v>
      </c>
    </row>
    <row r="3295" spans="1:8" hidden="1" x14ac:dyDescent="0.2">
      <c r="A3295" s="3">
        <v>42674</v>
      </c>
      <c r="B3295" t="s">
        <v>221</v>
      </c>
      <c r="C3295">
        <v>6</v>
      </c>
      <c r="E3295" t="s">
        <v>170</v>
      </c>
      <c r="F3295" s="4" t="s">
        <v>333</v>
      </c>
      <c r="G3295" s="2">
        <v>4849.5999999999995</v>
      </c>
      <c r="H3295" s="2">
        <v>0</v>
      </c>
    </row>
    <row r="3296" spans="1:8" hidden="1" x14ac:dyDescent="0.2">
      <c r="A3296" s="3">
        <v>42674</v>
      </c>
      <c r="B3296" t="s">
        <v>221</v>
      </c>
      <c r="C3296">
        <v>6</v>
      </c>
      <c r="E3296" t="s">
        <v>6</v>
      </c>
      <c r="F3296" t="s">
        <v>5</v>
      </c>
      <c r="G3296" s="2">
        <v>0</v>
      </c>
      <c r="H3296" s="2">
        <v>127345.89</v>
      </c>
    </row>
    <row r="3297" spans="1:8" hidden="1" x14ac:dyDescent="0.2">
      <c r="A3297" s="3">
        <v>42674</v>
      </c>
      <c r="B3297" t="s">
        <v>221</v>
      </c>
      <c r="C3297">
        <v>7</v>
      </c>
      <c r="E3297" t="s">
        <v>94</v>
      </c>
      <c r="F3297" s="4" t="s">
        <v>328</v>
      </c>
      <c r="G3297" s="2">
        <v>12600</v>
      </c>
      <c r="H3297" s="2">
        <v>0</v>
      </c>
    </row>
    <row r="3298" spans="1:8" hidden="1" x14ac:dyDescent="0.2">
      <c r="A3298" s="3">
        <v>42674</v>
      </c>
      <c r="B3298" t="s">
        <v>221</v>
      </c>
      <c r="C3298">
        <v>7</v>
      </c>
      <c r="E3298" t="s">
        <v>6</v>
      </c>
      <c r="F3298" t="s">
        <v>5</v>
      </c>
      <c r="G3298" s="2">
        <v>0</v>
      </c>
      <c r="H3298" s="2">
        <v>12600</v>
      </c>
    </row>
    <row r="3299" spans="1:8" hidden="1" x14ac:dyDescent="0.2">
      <c r="A3299" s="3">
        <v>42674</v>
      </c>
      <c r="B3299" t="s">
        <v>221</v>
      </c>
      <c r="C3299">
        <v>8</v>
      </c>
      <c r="E3299" t="s">
        <v>94</v>
      </c>
      <c r="F3299" s="4" t="s">
        <v>328</v>
      </c>
      <c r="G3299" s="2">
        <v>1832829.39</v>
      </c>
      <c r="H3299" s="2">
        <v>0</v>
      </c>
    </row>
    <row r="3300" spans="1:8" hidden="1" x14ac:dyDescent="0.2">
      <c r="A3300" s="3">
        <v>42674</v>
      </c>
      <c r="B3300" t="s">
        <v>221</v>
      </c>
      <c r="C3300">
        <v>8</v>
      </c>
      <c r="E3300" t="s">
        <v>6</v>
      </c>
      <c r="F3300" t="s">
        <v>5</v>
      </c>
      <c r="G3300" s="2">
        <v>0</v>
      </c>
      <c r="H3300" s="2">
        <v>28000</v>
      </c>
    </row>
    <row r="3301" spans="1:8" hidden="1" x14ac:dyDescent="0.2">
      <c r="A3301" s="3">
        <v>42674</v>
      </c>
      <c r="B3301" t="s">
        <v>221</v>
      </c>
      <c r="C3301">
        <v>8</v>
      </c>
      <c r="E3301" t="s">
        <v>6</v>
      </c>
      <c r="F3301" t="s">
        <v>5</v>
      </c>
      <c r="G3301" s="2">
        <v>0</v>
      </c>
      <c r="H3301" s="2">
        <v>1804829.39</v>
      </c>
    </row>
    <row r="3302" spans="1:8" hidden="1" x14ac:dyDescent="0.2">
      <c r="A3302" s="3">
        <v>42674</v>
      </c>
      <c r="B3302" t="s">
        <v>221</v>
      </c>
      <c r="C3302">
        <v>8</v>
      </c>
      <c r="E3302" t="s">
        <v>6</v>
      </c>
      <c r="F3302" t="s">
        <v>5</v>
      </c>
      <c r="G3302" s="2">
        <v>12418.35</v>
      </c>
      <c r="H3302" s="2">
        <v>0</v>
      </c>
    </row>
    <row r="3303" spans="1:8" hidden="1" x14ac:dyDescent="0.2">
      <c r="A3303" s="3">
        <v>42674</v>
      </c>
      <c r="B3303" t="s">
        <v>221</v>
      </c>
      <c r="C3303">
        <v>8</v>
      </c>
      <c r="E3303" t="s">
        <v>94</v>
      </c>
      <c r="F3303" s="4" t="s">
        <v>328</v>
      </c>
      <c r="G3303" s="2">
        <v>0</v>
      </c>
      <c r="H3303" s="2">
        <v>12418.35</v>
      </c>
    </row>
    <row r="3304" spans="1:8" hidden="1" x14ac:dyDescent="0.2">
      <c r="A3304" s="3">
        <v>42674</v>
      </c>
      <c r="B3304" t="s">
        <v>221</v>
      </c>
      <c r="C3304">
        <v>9</v>
      </c>
      <c r="E3304" t="s">
        <v>154</v>
      </c>
      <c r="F3304" s="4" t="s">
        <v>333</v>
      </c>
      <c r="G3304" s="2">
        <v>47355</v>
      </c>
      <c r="H3304" s="2">
        <v>0</v>
      </c>
    </row>
    <row r="3305" spans="1:8" hidden="1" x14ac:dyDescent="0.2">
      <c r="A3305" s="3">
        <v>42674</v>
      </c>
      <c r="B3305" t="s">
        <v>221</v>
      </c>
      <c r="C3305">
        <v>9</v>
      </c>
      <c r="E3305" t="s">
        <v>10</v>
      </c>
      <c r="F3305" t="s">
        <v>8</v>
      </c>
      <c r="G3305" s="2">
        <v>0</v>
      </c>
      <c r="H3305" s="2">
        <v>47355</v>
      </c>
    </row>
    <row r="3306" spans="1:8" hidden="1" x14ac:dyDescent="0.2">
      <c r="A3306" s="3">
        <v>42674</v>
      </c>
      <c r="B3306" t="s">
        <v>221</v>
      </c>
      <c r="C3306">
        <v>10</v>
      </c>
      <c r="E3306" t="s">
        <v>94</v>
      </c>
      <c r="F3306" s="4" t="s">
        <v>328</v>
      </c>
      <c r="G3306" s="2">
        <v>362243.35000000003</v>
      </c>
      <c r="H3306" s="2">
        <v>0</v>
      </c>
    </row>
    <row r="3307" spans="1:8" hidden="1" x14ac:dyDescent="0.2">
      <c r="A3307" s="3">
        <v>42674</v>
      </c>
      <c r="B3307" t="s">
        <v>221</v>
      </c>
      <c r="C3307">
        <v>10</v>
      </c>
      <c r="E3307" t="s">
        <v>6</v>
      </c>
      <c r="F3307" t="s">
        <v>5</v>
      </c>
      <c r="G3307" s="2">
        <v>0</v>
      </c>
      <c r="H3307" s="2">
        <v>12418.35</v>
      </c>
    </row>
    <row r="3308" spans="1:8" hidden="1" x14ac:dyDescent="0.2">
      <c r="A3308" s="3">
        <v>42674</v>
      </c>
      <c r="B3308" t="s">
        <v>221</v>
      </c>
      <c r="C3308">
        <v>10</v>
      </c>
      <c r="E3308" t="s">
        <v>6</v>
      </c>
      <c r="F3308" t="s">
        <v>5</v>
      </c>
      <c r="G3308" s="2">
        <v>0</v>
      </c>
      <c r="H3308" s="2">
        <v>349825</v>
      </c>
    </row>
    <row r="3309" spans="1:8" hidden="1" x14ac:dyDescent="0.2">
      <c r="A3309" s="3">
        <v>42674</v>
      </c>
      <c r="B3309" t="s">
        <v>221</v>
      </c>
      <c r="C3309">
        <v>11</v>
      </c>
      <c r="E3309" t="s">
        <v>94</v>
      </c>
      <c r="F3309" s="4" t="s">
        <v>328</v>
      </c>
      <c r="G3309" s="2">
        <v>382180.54000000004</v>
      </c>
      <c r="H3309" s="2">
        <v>0</v>
      </c>
    </row>
    <row r="3310" spans="1:8" hidden="1" x14ac:dyDescent="0.2">
      <c r="A3310" s="3">
        <v>42674</v>
      </c>
      <c r="B3310" t="s">
        <v>221</v>
      </c>
      <c r="C3310">
        <v>11</v>
      </c>
      <c r="E3310" t="s">
        <v>6</v>
      </c>
      <c r="F3310" t="s">
        <v>5</v>
      </c>
      <c r="G3310" s="2">
        <v>0</v>
      </c>
      <c r="H3310" s="2">
        <v>49680.54</v>
      </c>
    </row>
    <row r="3311" spans="1:8" hidden="1" x14ac:dyDescent="0.2">
      <c r="A3311" s="3">
        <v>42674</v>
      </c>
      <c r="B3311" t="s">
        <v>221</v>
      </c>
      <c r="C3311">
        <v>11</v>
      </c>
      <c r="E3311" t="s">
        <v>6</v>
      </c>
      <c r="F3311" t="s">
        <v>5</v>
      </c>
      <c r="G3311" s="2">
        <v>0</v>
      </c>
      <c r="H3311" s="2">
        <v>332500</v>
      </c>
    </row>
    <row r="3312" spans="1:8" hidden="1" x14ac:dyDescent="0.2">
      <c r="A3312" s="3">
        <v>42674</v>
      </c>
      <c r="B3312" t="s">
        <v>221</v>
      </c>
      <c r="C3312">
        <v>12</v>
      </c>
      <c r="E3312" t="s">
        <v>10</v>
      </c>
      <c r="F3312" t="s">
        <v>8</v>
      </c>
      <c r="G3312" s="2">
        <v>210000</v>
      </c>
      <c r="H3312" s="2">
        <v>0</v>
      </c>
    </row>
    <row r="3313" spans="1:8" hidden="1" x14ac:dyDescent="0.2">
      <c r="A3313" s="3">
        <v>42674</v>
      </c>
      <c r="B3313" t="s">
        <v>221</v>
      </c>
      <c r="C3313">
        <v>12</v>
      </c>
      <c r="E3313" t="s">
        <v>6</v>
      </c>
      <c r="F3313" t="s">
        <v>5</v>
      </c>
      <c r="G3313" s="2">
        <v>0</v>
      </c>
      <c r="H3313" s="2">
        <v>210000</v>
      </c>
    </row>
    <row r="3314" spans="1:8" hidden="1" x14ac:dyDescent="0.2">
      <c r="A3314" s="3">
        <v>42674</v>
      </c>
      <c r="B3314" t="s">
        <v>221</v>
      </c>
      <c r="C3314">
        <v>13</v>
      </c>
      <c r="E3314" t="s">
        <v>58</v>
      </c>
      <c r="F3314" t="s">
        <v>59</v>
      </c>
      <c r="G3314" s="2">
        <v>7336.21</v>
      </c>
      <c r="H3314" s="2">
        <v>0</v>
      </c>
    </row>
    <row r="3315" spans="1:8" hidden="1" x14ac:dyDescent="0.2">
      <c r="A3315" s="3">
        <v>42674</v>
      </c>
      <c r="B3315" t="s">
        <v>221</v>
      </c>
      <c r="C3315">
        <v>13</v>
      </c>
      <c r="E3315" t="s">
        <v>100</v>
      </c>
      <c r="F3315" s="4" t="s">
        <v>330</v>
      </c>
      <c r="G3315" s="2">
        <v>660.24</v>
      </c>
      <c r="H3315" s="2">
        <v>0</v>
      </c>
    </row>
    <row r="3316" spans="1:8" hidden="1" x14ac:dyDescent="0.2">
      <c r="A3316" s="3">
        <v>42674</v>
      </c>
      <c r="B3316" t="s">
        <v>221</v>
      </c>
      <c r="C3316">
        <v>13</v>
      </c>
      <c r="E3316" t="s">
        <v>6</v>
      </c>
      <c r="F3316" t="s">
        <v>5</v>
      </c>
      <c r="G3316" s="2">
        <v>0</v>
      </c>
      <c r="H3316" s="2">
        <v>7996.4499999999989</v>
      </c>
    </row>
    <row r="3317" spans="1:8" hidden="1" x14ac:dyDescent="0.2">
      <c r="A3317" s="3">
        <v>42674</v>
      </c>
      <c r="B3317" t="s">
        <v>221</v>
      </c>
      <c r="C3317">
        <v>14</v>
      </c>
      <c r="E3317" t="s">
        <v>166</v>
      </c>
      <c r="F3317" s="4" t="s">
        <v>333</v>
      </c>
      <c r="G3317" s="2">
        <v>1898763.3000000003</v>
      </c>
      <c r="H3317" s="2">
        <v>0</v>
      </c>
    </row>
    <row r="3318" spans="1:8" hidden="1" x14ac:dyDescent="0.2">
      <c r="A3318" s="3">
        <v>42674</v>
      </c>
      <c r="B3318" t="s">
        <v>221</v>
      </c>
      <c r="C3318">
        <v>14</v>
      </c>
      <c r="E3318" t="s">
        <v>6</v>
      </c>
      <c r="F3318" t="s">
        <v>5</v>
      </c>
      <c r="G3318" s="2">
        <v>0</v>
      </c>
      <c r="H3318" s="2">
        <v>1898763.3000000003</v>
      </c>
    </row>
    <row r="3319" spans="1:8" hidden="1" x14ac:dyDescent="0.2">
      <c r="A3319" s="3">
        <v>42674</v>
      </c>
      <c r="B3319" t="s">
        <v>221</v>
      </c>
      <c r="C3319">
        <v>15</v>
      </c>
      <c r="E3319" t="s">
        <v>10</v>
      </c>
      <c r="F3319" t="s">
        <v>8</v>
      </c>
      <c r="G3319" s="2">
        <v>35000</v>
      </c>
      <c r="H3319" s="2">
        <v>0</v>
      </c>
    </row>
    <row r="3320" spans="1:8" hidden="1" x14ac:dyDescent="0.2">
      <c r="A3320" s="3">
        <v>42674</v>
      </c>
      <c r="B3320" t="s">
        <v>221</v>
      </c>
      <c r="C3320">
        <v>15</v>
      </c>
      <c r="E3320" t="s">
        <v>6</v>
      </c>
      <c r="F3320" t="s">
        <v>5</v>
      </c>
      <c r="G3320" s="2">
        <v>0</v>
      </c>
      <c r="H3320" s="2">
        <v>35000</v>
      </c>
    </row>
    <row r="3321" spans="1:8" hidden="1" x14ac:dyDescent="0.2">
      <c r="A3321" s="3">
        <v>42674</v>
      </c>
      <c r="B3321" t="s">
        <v>221</v>
      </c>
      <c r="C3321">
        <v>16</v>
      </c>
      <c r="E3321" t="s">
        <v>10</v>
      </c>
      <c r="F3321" t="s">
        <v>8</v>
      </c>
      <c r="G3321" s="2">
        <v>2744</v>
      </c>
      <c r="H3321" s="2">
        <v>0</v>
      </c>
    </row>
    <row r="3322" spans="1:8" hidden="1" x14ac:dyDescent="0.2">
      <c r="A3322" s="3">
        <v>42674</v>
      </c>
      <c r="B3322" t="s">
        <v>221</v>
      </c>
      <c r="C3322">
        <v>16</v>
      </c>
      <c r="E3322" t="s">
        <v>6</v>
      </c>
      <c r="F3322" t="s">
        <v>5</v>
      </c>
      <c r="G3322" s="2">
        <v>0</v>
      </c>
      <c r="H3322" s="2">
        <v>2744</v>
      </c>
    </row>
    <row r="3323" spans="1:8" hidden="1" x14ac:dyDescent="0.2">
      <c r="A3323" s="3">
        <v>42674</v>
      </c>
      <c r="B3323" t="s">
        <v>221</v>
      </c>
      <c r="C3323">
        <v>17</v>
      </c>
      <c r="E3323" t="s">
        <v>10</v>
      </c>
      <c r="F3323" t="s">
        <v>8</v>
      </c>
      <c r="G3323" s="2">
        <v>7000</v>
      </c>
      <c r="H3323" s="2">
        <v>0</v>
      </c>
    </row>
    <row r="3324" spans="1:8" hidden="1" x14ac:dyDescent="0.2">
      <c r="A3324" s="3">
        <v>42674</v>
      </c>
      <c r="B3324" t="s">
        <v>221</v>
      </c>
      <c r="C3324">
        <v>17</v>
      </c>
      <c r="E3324" t="s">
        <v>6</v>
      </c>
      <c r="F3324" t="s">
        <v>5</v>
      </c>
      <c r="G3324" s="2">
        <v>0</v>
      </c>
      <c r="H3324" s="2">
        <v>7000</v>
      </c>
    </row>
    <row r="3325" spans="1:8" hidden="1" x14ac:dyDescent="0.2">
      <c r="A3325" s="3">
        <v>42674</v>
      </c>
      <c r="B3325" t="s">
        <v>221</v>
      </c>
      <c r="C3325">
        <v>18</v>
      </c>
      <c r="E3325" t="s">
        <v>94</v>
      </c>
      <c r="F3325" s="4" t="s">
        <v>328</v>
      </c>
      <c r="G3325" s="2">
        <v>4900</v>
      </c>
      <c r="H3325" s="2">
        <v>0</v>
      </c>
    </row>
    <row r="3326" spans="1:8" hidden="1" x14ac:dyDescent="0.2">
      <c r="A3326" s="3">
        <v>42674</v>
      </c>
      <c r="B3326" t="s">
        <v>221</v>
      </c>
      <c r="C3326">
        <v>18</v>
      </c>
      <c r="E3326" t="s">
        <v>6</v>
      </c>
      <c r="F3326" t="s">
        <v>5</v>
      </c>
      <c r="G3326" s="2">
        <v>0</v>
      </c>
      <c r="H3326" s="2">
        <v>4900</v>
      </c>
    </row>
    <row r="3327" spans="1:8" hidden="1" x14ac:dyDescent="0.2">
      <c r="A3327" s="3">
        <v>42674</v>
      </c>
      <c r="B3327" t="s">
        <v>221</v>
      </c>
      <c r="C3327">
        <v>19</v>
      </c>
      <c r="E3327" t="s">
        <v>57</v>
      </c>
      <c r="F3327" t="s">
        <v>47</v>
      </c>
      <c r="G3327" s="2">
        <v>4424.07</v>
      </c>
      <c r="H3327" s="2">
        <v>0</v>
      </c>
    </row>
    <row r="3328" spans="1:8" hidden="1" x14ac:dyDescent="0.2">
      <c r="A3328" s="3">
        <v>42674</v>
      </c>
      <c r="B3328" t="s">
        <v>221</v>
      </c>
      <c r="C3328">
        <v>19</v>
      </c>
      <c r="E3328" t="s">
        <v>6</v>
      </c>
      <c r="F3328" t="s">
        <v>5</v>
      </c>
      <c r="G3328" s="2">
        <v>0</v>
      </c>
      <c r="H3328" s="2">
        <v>4424.07</v>
      </c>
    </row>
    <row r="3329" spans="1:8" hidden="1" x14ac:dyDescent="0.2">
      <c r="A3329" s="3">
        <v>42674</v>
      </c>
      <c r="B3329" t="s">
        <v>221</v>
      </c>
      <c r="C3329">
        <v>19</v>
      </c>
      <c r="E3329" t="s">
        <v>6</v>
      </c>
      <c r="F3329" t="s">
        <v>5</v>
      </c>
      <c r="G3329" s="2">
        <v>6808.7599999999993</v>
      </c>
      <c r="H3329" s="2">
        <v>0</v>
      </c>
    </row>
    <row r="3330" spans="1:8" hidden="1" x14ac:dyDescent="0.2">
      <c r="A3330" s="3">
        <v>42674</v>
      </c>
      <c r="B3330" t="s">
        <v>221</v>
      </c>
      <c r="C3330">
        <v>19</v>
      </c>
      <c r="E3330" t="s">
        <v>57</v>
      </c>
      <c r="F3330" t="s">
        <v>47</v>
      </c>
      <c r="G3330" s="2">
        <v>0</v>
      </c>
      <c r="H3330" s="2">
        <v>4424.07</v>
      </c>
    </row>
    <row r="3331" spans="1:8" hidden="1" x14ac:dyDescent="0.2">
      <c r="A3331" s="3">
        <v>42674</v>
      </c>
      <c r="B3331" t="s">
        <v>221</v>
      </c>
      <c r="C3331">
        <v>19</v>
      </c>
      <c r="E3331" t="s">
        <v>145</v>
      </c>
      <c r="F3331" t="s">
        <v>146</v>
      </c>
      <c r="G3331" s="2">
        <v>0</v>
      </c>
      <c r="H3331" s="2">
        <v>2384.69</v>
      </c>
    </row>
    <row r="3332" spans="1:8" hidden="1" x14ac:dyDescent="0.2">
      <c r="A3332" s="3">
        <v>42674</v>
      </c>
      <c r="B3332" t="s">
        <v>221</v>
      </c>
      <c r="C3332">
        <v>20</v>
      </c>
      <c r="E3332" t="s">
        <v>184</v>
      </c>
      <c r="F3332" s="4" t="s">
        <v>333</v>
      </c>
      <c r="G3332" s="2">
        <v>1215.2</v>
      </c>
      <c r="H3332" s="2">
        <v>0</v>
      </c>
    </row>
    <row r="3333" spans="1:8" hidden="1" x14ac:dyDescent="0.2">
      <c r="A3333" s="3">
        <v>42674</v>
      </c>
      <c r="B3333" t="s">
        <v>221</v>
      </c>
      <c r="C3333">
        <v>20</v>
      </c>
      <c r="E3333" t="s">
        <v>186</v>
      </c>
      <c r="F3333" s="4" t="s">
        <v>333</v>
      </c>
      <c r="G3333" s="2">
        <v>1463.07</v>
      </c>
      <c r="H3333" s="2">
        <v>0</v>
      </c>
    </row>
    <row r="3334" spans="1:8" hidden="1" x14ac:dyDescent="0.2">
      <c r="A3334" s="3">
        <v>42674</v>
      </c>
      <c r="B3334" t="s">
        <v>221</v>
      </c>
      <c r="C3334">
        <v>20</v>
      </c>
      <c r="E3334" t="s">
        <v>182</v>
      </c>
      <c r="F3334" s="4" t="s">
        <v>333</v>
      </c>
      <c r="G3334" s="2">
        <v>4651.5</v>
      </c>
      <c r="H3334" s="2">
        <v>0</v>
      </c>
    </row>
    <row r="3335" spans="1:8" hidden="1" x14ac:dyDescent="0.2">
      <c r="A3335" s="3">
        <v>42674</v>
      </c>
      <c r="B3335" t="s">
        <v>221</v>
      </c>
      <c r="C3335">
        <v>20</v>
      </c>
      <c r="E3335" t="s">
        <v>154</v>
      </c>
      <c r="F3335" s="4" t="s">
        <v>333</v>
      </c>
      <c r="G3335" s="2">
        <v>80.149999999999991</v>
      </c>
      <c r="H3335" s="2">
        <v>0</v>
      </c>
    </row>
    <row r="3336" spans="1:8" hidden="1" x14ac:dyDescent="0.2">
      <c r="A3336" s="3">
        <v>42674</v>
      </c>
      <c r="B3336" t="s">
        <v>221</v>
      </c>
      <c r="C3336">
        <v>20</v>
      </c>
      <c r="E3336" t="s">
        <v>154</v>
      </c>
      <c r="F3336" s="4" t="s">
        <v>333</v>
      </c>
      <c r="G3336" s="2">
        <v>11394.949999999999</v>
      </c>
      <c r="H3336" s="2">
        <v>0</v>
      </c>
    </row>
    <row r="3337" spans="1:8" hidden="1" x14ac:dyDescent="0.2">
      <c r="A3337" s="3">
        <v>42674</v>
      </c>
      <c r="B3337" t="s">
        <v>221</v>
      </c>
      <c r="C3337">
        <v>20</v>
      </c>
      <c r="E3337" t="s">
        <v>154</v>
      </c>
      <c r="F3337" s="4" t="s">
        <v>333</v>
      </c>
      <c r="G3337" s="2">
        <v>12384.26</v>
      </c>
      <c r="H3337" s="2">
        <v>0</v>
      </c>
    </row>
    <row r="3338" spans="1:8" hidden="1" x14ac:dyDescent="0.2">
      <c r="A3338" s="3">
        <v>42674</v>
      </c>
      <c r="B3338" t="s">
        <v>221</v>
      </c>
      <c r="C3338">
        <v>20</v>
      </c>
      <c r="E3338" t="s">
        <v>154</v>
      </c>
      <c r="F3338" s="4" t="s">
        <v>333</v>
      </c>
      <c r="G3338" s="2">
        <v>4292.4000000000005</v>
      </c>
      <c r="H3338" s="2">
        <v>0</v>
      </c>
    </row>
    <row r="3339" spans="1:8" hidden="1" x14ac:dyDescent="0.2">
      <c r="A3339" s="3">
        <v>42674</v>
      </c>
      <c r="B3339" t="s">
        <v>221</v>
      </c>
      <c r="C3339">
        <v>20</v>
      </c>
      <c r="E3339" t="s">
        <v>166</v>
      </c>
      <c r="F3339" s="4" t="s">
        <v>333</v>
      </c>
      <c r="G3339" s="2">
        <v>2100</v>
      </c>
      <c r="H3339" s="2">
        <v>0</v>
      </c>
    </row>
    <row r="3340" spans="1:8" hidden="1" x14ac:dyDescent="0.2">
      <c r="A3340" s="3">
        <v>42674</v>
      </c>
      <c r="B3340" t="s">
        <v>221</v>
      </c>
      <c r="C3340">
        <v>20</v>
      </c>
      <c r="E3340" t="s">
        <v>156</v>
      </c>
      <c r="F3340" s="4" t="s">
        <v>333</v>
      </c>
      <c r="G3340" s="2">
        <v>266.7</v>
      </c>
      <c r="H3340" s="2">
        <v>0</v>
      </c>
    </row>
    <row r="3341" spans="1:8" hidden="1" x14ac:dyDescent="0.2">
      <c r="A3341" s="3">
        <v>42674</v>
      </c>
      <c r="B3341" t="s">
        <v>221</v>
      </c>
      <c r="C3341">
        <v>20</v>
      </c>
      <c r="E3341" t="s">
        <v>186</v>
      </c>
      <c r="F3341" s="4" t="s">
        <v>333</v>
      </c>
      <c r="G3341" s="2">
        <v>7049</v>
      </c>
      <c r="H3341" s="2">
        <v>0</v>
      </c>
    </row>
    <row r="3342" spans="1:8" hidden="1" x14ac:dyDescent="0.2">
      <c r="A3342" s="3">
        <v>42674</v>
      </c>
      <c r="B3342" t="s">
        <v>221</v>
      </c>
      <c r="C3342">
        <v>20</v>
      </c>
      <c r="E3342" t="s">
        <v>180</v>
      </c>
      <c r="F3342" s="4" t="s">
        <v>333</v>
      </c>
      <c r="G3342" s="2">
        <v>10276</v>
      </c>
      <c r="H3342" s="2">
        <v>0</v>
      </c>
    </row>
    <row r="3343" spans="1:8" hidden="1" x14ac:dyDescent="0.2">
      <c r="A3343" s="3">
        <v>42674</v>
      </c>
      <c r="B3343" t="s">
        <v>221</v>
      </c>
      <c r="C3343">
        <v>20</v>
      </c>
      <c r="E3343" t="s">
        <v>186</v>
      </c>
      <c r="F3343" s="4" t="s">
        <v>333</v>
      </c>
      <c r="G3343" s="2">
        <v>2695.84</v>
      </c>
      <c r="H3343" s="2">
        <v>0</v>
      </c>
    </row>
    <row r="3344" spans="1:8" hidden="1" x14ac:dyDescent="0.2">
      <c r="A3344" s="3">
        <v>42674</v>
      </c>
      <c r="B3344" t="s">
        <v>221</v>
      </c>
      <c r="C3344">
        <v>20</v>
      </c>
      <c r="E3344" t="s">
        <v>184</v>
      </c>
      <c r="F3344" s="4" t="s">
        <v>333</v>
      </c>
      <c r="G3344" s="2">
        <v>7625.0999999999995</v>
      </c>
      <c r="H3344" s="2">
        <v>0</v>
      </c>
    </row>
    <row r="3345" spans="1:8" hidden="1" x14ac:dyDescent="0.2">
      <c r="A3345" s="3">
        <v>42674</v>
      </c>
      <c r="B3345" t="s">
        <v>221</v>
      </c>
      <c r="C3345">
        <v>20</v>
      </c>
      <c r="E3345" t="s">
        <v>154</v>
      </c>
      <c r="F3345" s="4" t="s">
        <v>333</v>
      </c>
      <c r="G3345" s="2">
        <v>9575.09</v>
      </c>
      <c r="H3345" s="2">
        <v>0</v>
      </c>
    </row>
    <row r="3346" spans="1:8" hidden="1" x14ac:dyDescent="0.2">
      <c r="A3346" s="3">
        <v>42674</v>
      </c>
      <c r="B3346" t="s">
        <v>221</v>
      </c>
      <c r="C3346">
        <v>20</v>
      </c>
      <c r="E3346" t="s">
        <v>154</v>
      </c>
      <c r="F3346" s="4" t="s">
        <v>333</v>
      </c>
      <c r="G3346" s="2">
        <v>270.90000000000003</v>
      </c>
      <c r="H3346" s="2">
        <v>0</v>
      </c>
    </row>
    <row r="3347" spans="1:8" hidden="1" x14ac:dyDescent="0.2">
      <c r="A3347" s="3">
        <v>42674</v>
      </c>
      <c r="B3347" t="s">
        <v>221</v>
      </c>
      <c r="C3347">
        <v>20</v>
      </c>
      <c r="E3347" t="s">
        <v>154</v>
      </c>
      <c r="F3347" s="4" t="s">
        <v>333</v>
      </c>
      <c r="G3347" s="2">
        <v>10850</v>
      </c>
      <c r="H3347" s="2">
        <v>0</v>
      </c>
    </row>
    <row r="3348" spans="1:8" hidden="1" x14ac:dyDescent="0.2">
      <c r="A3348" s="3">
        <v>42674</v>
      </c>
      <c r="B3348" t="s">
        <v>221</v>
      </c>
      <c r="C3348">
        <v>20</v>
      </c>
      <c r="E3348" t="s">
        <v>154</v>
      </c>
      <c r="F3348" s="4" t="s">
        <v>333</v>
      </c>
      <c r="G3348" s="2">
        <v>14350</v>
      </c>
      <c r="H3348" s="2">
        <v>0</v>
      </c>
    </row>
    <row r="3349" spans="1:8" hidden="1" x14ac:dyDescent="0.2">
      <c r="A3349" s="3">
        <v>42674</v>
      </c>
      <c r="B3349" t="s">
        <v>221</v>
      </c>
      <c r="C3349">
        <v>20</v>
      </c>
      <c r="E3349" t="s">
        <v>186</v>
      </c>
      <c r="F3349" s="4" t="s">
        <v>333</v>
      </c>
      <c r="G3349" s="2">
        <v>14059.5</v>
      </c>
      <c r="H3349" s="2">
        <v>0</v>
      </c>
    </row>
    <row r="3350" spans="1:8" hidden="1" x14ac:dyDescent="0.2">
      <c r="A3350" s="3">
        <v>42674</v>
      </c>
      <c r="B3350" t="s">
        <v>221</v>
      </c>
      <c r="C3350">
        <v>20</v>
      </c>
      <c r="E3350" t="s">
        <v>154</v>
      </c>
      <c r="F3350" s="4" t="s">
        <v>333</v>
      </c>
      <c r="G3350" s="2">
        <v>4489.45</v>
      </c>
      <c r="H3350" s="2">
        <v>0</v>
      </c>
    </row>
    <row r="3351" spans="1:8" hidden="1" x14ac:dyDescent="0.2">
      <c r="A3351" s="3">
        <v>42674</v>
      </c>
      <c r="B3351" t="s">
        <v>221</v>
      </c>
      <c r="C3351">
        <v>20</v>
      </c>
      <c r="E3351" t="s">
        <v>184</v>
      </c>
      <c r="F3351" s="4" t="s">
        <v>333</v>
      </c>
      <c r="G3351" s="2">
        <v>1812.93</v>
      </c>
      <c r="H3351" s="2">
        <v>0</v>
      </c>
    </row>
    <row r="3352" spans="1:8" hidden="1" x14ac:dyDescent="0.2">
      <c r="A3352" s="3">
        <v>42674</v>
      </c>
      <c r="B3352" t="s">
        <v>221</v>
      </c>
      <c r="C3352">
        <v>20</v>
      </c>
      <c r="E3352" t="s">
        <v>154</v>
      </c>
      <c r="F3352" s="4" t="s">
        <v>333</v>
      </c>
      <c r="G3352" s="2">
        <v>1645</v>
      </c>
      <c r="H3352" s="2">
        <v>0</v>
      </c>
    </row>
    <row r="3353" spans="1:8" hidden="1" x14ac:dyDescent="0.2">
      <c r="A3353" s="3">
        <v>42674</v>
      </c>
      <c r="B3353" t="s">
        <v>221</v>
      </c>
      <c r="C3353">
        <v>20</v>
      </c>
      <c r="E3353" t="s">
        <v>184</v>
      </c>
      <c r="F3353" s="4" t="s">
        <v>333</v>
      </c>
      <c r="G3353" s="2">
        <v>6776</v>
      </c>
      <c r="H3353" s="2">
        <v>0</v>
      </c>
    </row>
    <row r="3354" spans="1:8" hidden="1" x14ac:dyDescent="0.2">
      <c r="A3354" s="3">
        <v>42674</v>
      </c>
      <c r="B3354" t="s">
        <v>221</v>
      </c>
      <c r="C3354">
        <v>20</v>
      </c>
      <c r="E3354" t="s">
        <v>162</v>
      </c>
      <c r="F3354" s="4" t="s">
        <v>333</v>
      </c>
      <c r="G3354" s="2">
        <v>1985.2000000000003</v>
      </c>
      <c r="H3354" s="2">
        <v>0</v>
      </c>
    </row>
    <row r="3355" spans="1:8" hidden="1" x14ac:dyDescent="0.2">
      <c r="A3355" s="3">
        <v>42674</v>
      </c>
      <c r="B3355" t="s">
        <v>221</v>
      </c>
      <c r="C3355">
        <v>20</v>
      </c>
      <c r="E3355" t="s">
        <v>154</v>
      </c>
      <c r="F3355" s="4" t="s">
        <v>333</v>
      </c>
      <c r="G3355" s="2">
        <v>9520</v>
      </c>
      <c r="H3355" s="2">
        <v>0</v>
      </c>
    </row>
    <row r="3356" spans="1:8" hidden="1" x14ac:dyDescent="0.2">
      <c r="A3356" s="3">
        <v>42674</v>
      </c>
      <c r="B3356" t="s">
        <v>221</v>
      </c>
      <c r="C3356">
        <v>20</v>
      </c>
      <c r="E3356" t="s">
        <v>184</v>
      </c>
      <c r="F3356" s="4" t="s">
        <v>333</v>
      </c>
      <c r="G3356" s="2">
        <v>1183</v>
      </c>
      <c r="H3356" s="2">
        <v>0</v>
      </c>
    </row>
    <row r="3357" spans="1:8" hidden="1" x14ac:dyDescent="0.2">
      <c r="A3357" s="3">
        <v>42674</v>
      </c>
      <c r="B3357" t="s">
        <v>221</v>
      </c>
      <c r="C3357">
        <v>20</v>
      </c>
      <c r="E3357" t="s">
        <v>180</v>
      </c>
      <c r="F3357" s="4" t="s">
        <v>333</v>
      </c>
      <c r="G3357" s="2">
        <v>40577.599999999999</v>
      </c>
      <c r="H3357" s="2">
        <v>0</v>
      </c>
    </row>
    <row r="3358" spans="1:8" hidden="1" x14ac:dyDescent="0.2">
      <c r="A3358" s="3">
        <v>42674</v>
      </c>
      <c r="B3358" t="s">
        <v>221</v>
      </c>
      <c r="C3358">
        <v>20</v>
      </c>
      <c r="E3358" t="s">
        <v>186</v>
      </c>
      <c r="F3358" s="4" t="s">
        <v>333</v>
      </c>
      <c r="G3358" s="2">
        <v>20776</v>
      </c>
      <c r="H3358" s="2">
        <v>0</v>
      </c>
    </row>
    <row r="3359" spans="1:8" hidden="1" x14ac:dyDescent="0.2">
      <c r="A3359" s="3">
        <v>42674</v>
      </c>
      <c r="B3359" t="s">
        <v>221</v>
      </c>
      <c r="C3359">
        <v>20</v>
      </c>
      <c r="E3359" t="s">
        <v>56</v>
      </c>
      <c r="F3359" t="s">
        <v>47</v>
      </c>
      <c r="G3359" s="2">
        <v>304.71000000000004</v>
      </c>
      <c r="H3359" s="2">
        <v>0</v>
      </c>
    </row>
    <row r="3360" spans="1:8" hidden="1" x14ac:dyDescent="0.2">
      <c r="A3360" s="3">
        <v>42674</v>
      </c>
      <c r="B3360" t="s">
        <v>221</v>
      </c>
      <c r="C3360">
        <v>20</v>
      </c>
      <c r="E3360" t="s">
        <v>6</v>
      </c>
      <c r="F3360" t="s">
        <v>5</v>
      </c>
      <c r="G3360" s="2">
        <v>0</v>
      </c>
      <c r="H3360" s="2">
        <v>203669.55000000002</v>
      </c>
    </row>
    <row r="3361" spans="1:8" hidden="1" x14ac:dyDescent="0.2">
      <c r="A3361" s="3">
        <v>42674</v>
      </c>
      <c r="B3361" t="s">
        <v>221</v>
      </c>
      <c r="C3361">
        <v>21</v>
      </c>
      <c r="E3361" t="s">
        <v>201</v>
      </c>
      <c r="F3361" t="s">
        <v>193</v>
      </c>
      <c r="G3361" s="2">
        <v>510.23</v>
      </c>
      <c r="H3361" s="2">
        <v>0</v>
      </c>
    </row>
    <row r="3362" spans="1:8" hidden="1" x14ac:dyDescent="0.2">
      <c r="A3362" s="3">
        <v>42674</v>
      </c>
      <c r="B3362" t="s">
        <v>221</v>
      </c>
      <c r="C3362">
        <v>21</v>
      </c>
      <c r="E3362" t="s">
        <v>172</v>
      </c>
      <c r="F3362" s="4" t="s">
        <v>333</v>
      </c>
      <c r="G3362" s="2">
        <v>328.3</v>
      </c>
      <c r="H3362" s="2">
        <v>0</v>
      </c>
    </row>
    <row r="3363" spans="1:8" hidden="1" x14ac:dyDescent="0.2">
      <c r="A3363" s="3">
        <v>42674</v>
      </c>
      <c r="B3363" t="s">
        <v>221</v>
      </c>
      <c r="C3363">
        <v>21</v>
      </c>
      <c r="E3363" t="s">
        <v>194</v>
      </c>
      <c r="F3363" t="s">
        <v>193</v>
      </c>
      <c r="G3363" s="2">
        <v>12075</v>
      </c>
      <c r="H3363" s="2">
        <v>0</v>
      </c>
    </row>
    <row r="3364" spans="1:8" hidden="1" x14ac:dyDescent="0.2">
      <c r="A3364" s="3">
        <v>42674</v>
      </c>
      <c r="B3364" t="s">
        <v>221</v>
      </c>
      <c r="C3364">
        <v>21</v>
      </c>
      <c r="E3364" t="s">
        <v>194</v>
      </c>
      <c r="F3364" t="s">
        <v>193</v>
      </c>
      <c r="G3364" s="2">
        <v>6216</v>
      </c>
      <c r="H3364" s="2">
        <v>0</v>
      </c>
    </row>
    <row r="3365" spans="1:8" hidden="1" x14ac:dyDescent="0.2">
      <c r="A3365" s="3">
        <v>42674</v>
      </c>
      <c r="B3365" t="s">
        <v>221</v>
      </c>
      <c r="C3365">
        <v>21</v>
      </c>
      <c r="E3365" t="s">
        <v>154</v>
      </c>
      <c r="F3365" s="4" t="s">
        <v>333</v>
      </c>
      <c r="G3365" s="2">
        <v>279.3</v>
      </c>
      <c r="H3365" s="2">
        <v>0</v>
      </c>
    </row>
    <row r="3366" spans="1:8" hidden="1" x14ac:dyDescent="0.2">
      <c r="A3366" s="3">
        <v>42674</v>
      </c>
      <c r="B3366" t="s">
        <v>221</v>
      </c>
      <c r="C3366">
        <v>21</v>
      </c>
      <c r="E3366" t="s">
        <v>170</v>
      </c>
      <c r="F3366" s="4" t="s">
        <v>333</v>
      </c>
      <c r="G3366" s="2">
        <v>1092</v>
      </c>
      <c r="H3366" s="2">
        <v>0</v>
      </c>
    </row>
    <row r="3367" spans="1:8" hidden="1" x14ac:dyDescent="0.2">
      <c r="A3367" s="3">
        <v>42674</v>
      </c>
      <c r="B3367" t="s">
        <v>221</v>
      </c>
      <c r="C3367">
        <v>21</v>
      </c>
      <c r="E3367" t="s">
        <v>201</v>
      </c>
      <c r="F3367" t="s">
        <v>193</v>
      </c>
      <c r="G3367" s="2">
        <v>5740</v>
      </c>
      <c r="H3367" s="2">
        <v>0</v>
      </c>
    </row>
    <row r="3368" spans="1:8" hidden="1" x14ac:dyDescent="0.2">
      <c r="A3368" s="3">
        <v>42674</v>
      </c>
      <c r="B3368" t="s">
        <v>221</v>
      </c>
      <c r="C3368">
        <v>21</v>
      </c>
      <c r="E3368" t="s">
        <v>198</v>
      </c>
      <c r="F3368" t="s">
        <v>193</v>
      </c>
      <c r="G3368" s="2">
        <v>1540</v>
      </c>
      <c r="H3368" s="2">
        <v>0</v>
      </c>
    </row>
    <row r="3369" spans="1:8" hidden="1" x14ac:dyDescent="0.2">
      <c r="A3369" s="3">
        <v>42674</v>
      </c>
      <c r="B3369" t="s">
        <v>221</v>
      </c>
      <c r="C3369">
        <v>21</v>
      </c>
      <c r="E3369" t="s">
        <v>170</v>
      </c>
      <c r="F3369" s="4" t="s">
        <v>333</v>
      </c>
      <c r="G3369" s="2">
        <v>28350</v>
      </c>
      <c r="H3369" s="2">
        <v>0</v>
      </c>
    </row>
    <row r="3370" spans="1:8" hidden="1" x14ac:dyDescent="0.2">
      <c r="A3370" s="3">
        <v>42674</v>
      </c>
      <c r="B3370" t="s">
        <v>221</v>
      </c>
      <c r="C3370">
        <v>21</v>
      </c>
      <c r="E3370" t="s">
        <v>156</v>
      </c>
      <c r="F3370" s="4" t="s">
        <v>333</v>
      </c>
      <c r="G3370" s="2">
        <v>8176.6999999999989</v>
      </c>
      <c r="H3370" s="2">
        <v>0</v>
      </c>
    </row>
    <row r="3371" spans="1:8" hidden="1" x14ac:dyDescent="0.2">
      <c r="A3371" s="3">
        <v>42674</v>
      </c>
      <c r="B3371" t="s">
        <v>221</v>
      </c>
      <c r="C3371">
        <v>21</v>
      </c>
      <c r="E3371" t="s">
        <v>202</v>
      </c>
      <c r="F3371" t="s">
        <v>193</v>
      </c>
      <c r="G3371" s="2">
        <v>31431.68</v>
      </c>
      <c r="H3371" s="2">
        <v>0</v>
      </c>
    </row>
    <row r="3372" spans="1:8" hidden="1" x14ac:dyDescent="0.2">
      <c r="A3372" s="3">
        <v>42674</v>
      </c>
      <c r="B3372" t="s">
        <v>221</v>
      </c>
      <c r="C3372">
        <v>21</v>
      </c>
      <c r="E3372" t="s">
        <v>154</v>
      </c>
      <c r="F3372" s="4" t="s">
        <v>333</v>
      </c>
      <c r="G3372" s="2">
        <v>200.48000000000002</v>
      </c>
      <c r="H3372" s="2">
        <v>0</v>
      </c>
    </row>
    <row r="3373" spans="1:8" hidden="1" x14ac:dyDescent="0.2">
      <c r="A3373" s="3">
        <v>42674</v>
      </c>
      <c r="B3373" t="s">
        <v>221</v>
      </c>
      <c r="C3373">
        <v>21</v>
      </c>
      <c r="E3373" t="s">
        <v>182</v>
      </c>
      <c r="F3373" s="4" t="s">
        <v>333</v>
      </c>
      <c r="G3373" s="2">
        <v>181.29999999999998</v>
      </c>
      <c r="H3373" s="2">
        <v>0</v>
      </c>
    </row>
    <row r="3374" spans="1:8" hidden="1" x14ac:dyDescent="0.2">
      <c r="A3374" s="3">
        <v>42674</v>
      </c>
      <c r="B3374" t="s">
        <v>221</v>
      </c>
      <c r="C3374">
        <v>21</v>
      </c>
      <c r="E3374" t="s">
        <v>201</v>
      </c>
      <c r="F3374" t="s">
        <v>193</v>
      </c>
      <c r="G3374" s="2">
        <v>814.44999999999993</v>
      </c>
      <c r="H3374" s="2">
        <v>0</v>
      </c>
    </row>
    <row r="3375" spans="1:8" hidden="1" x14ac:dyDescent="0.2">
      <c r="A3375" s="3">
        <v>42674</v>
      </c>
      <c r="B3375" t="s">
        <v>221</v>
      </c>
      <c r="C3375">
        <v>21</v>
      </c>
      <c r="E3375" t="s">
        <v>170</v>
      </c>
      <c r="F3375" s="4" t="s">
        <v>333</v>
      </c>
      <c r="G3375" s="2">
        <v>3741.2200000000003</v>
      </c>
      <c r="H3375" s="2">
        <v>0</v>
      </c>
    </row>
    <row r="3376" spans="1:8" hidden="1" x14ac:dyDescent="0.2">
      <c r="A3376" s="3">
        <v>42674</v>
      </c>
      <c r="B3376" t="s">
        <v>221</v>
      </c>
      <c r="C3376">
        <v>21</v>
      </c>
      <c r="E3376" t="s">
        <v>6</v>
      </c>
      <c r="F3376" t="s">
        <v>5</v>
      </c>
      <c r="G3376" s="2">
        <v>0</v>
      </c>
      <c r="H3376" s="2">
        <v>100676.65999999999</v>
      </c>
    </row>
    <row r="3377" spans="1:8" hidden="1" x14ac:dyDescent="0.2">
      <c r="A3377" s="3">
        <v>42674</v>
      </c>
      <c r="B3377" t="s">
        <v>221</v>
      </c>
      <c r="C3377">
        <v>22</v>
      </c>
      <c r="E3377" t="s">
        <v>198</v>
      </c>
      <c r="F3377" t="s">
        <v>193</v>
      </c>
      <c r="G3377" s="2">
        <v>85505</v>
      </c>
      <c r="H3377" s="2">
        <v>0</v>
      </c>
    </row>
    <row r="3378" spans="1:8" hidden="1" x14ac:dyDescent="0.2">
      <c r="A3378" s="3">
        <v>42674</v>
      </c>
      <c r="B3378" t="s">
        <v>221</v>
      </c>
      <c r="C3378">
        <v>22</v>
      </c>
      <c r="E3378" t="s">
        <v>123</v>
      </c>
      <c r="F3378" t="s">
        <v>117</v>
      </c>
      <c r="G3378" s="2">
        <v>0</v>
      </c>
      <c r="H3378" s="2">
        <v>85505</v>
      </c>
    </row>
    <row r="3379" spans="1:8" hidden="1" x14ac:dyDescent="0.2">
      <c r="A3379" s="3">
        <v>42674</v>
      </c>
      <c r="B3379" t="s">
        <v>221</v>
      </c>
      <c r="C3379">
        <v>23</v>
      </c>
      <c r="E3379" t="s">
        <v>58</v>
      </c>
      <c r="F3379" t="s">
        <v>59</v>
      </c>
      <c r="G3379" s="2">
        <v>6814.1500000000005</v>
      </c>
      <c r="H3379" s="2">
        <v>0</v>
      </c>
    </row>
    <row r="3380" spans="1:8" hidden="1" x14ac:dyDescent="0.2">
      <c r="A3380" s="3">
        <v>42674</v>
      </c>
      <c r="B3380" t="s">
        <v>221</v>
      </c>
      <c r="C3380">
        <v>23</v>
      </c>
      <c r="E3380" t="s">
        <v>100</v>
      </c>
      <c r="F3380" s="4" t="s">
        <v>330</v>
      </c>
      <c r="G3380" s="2">
        <v>885.85</v>
      </c>
      <c r="H3380" s="2">
        <v>0</v>
      </c>
    </row>
    <row r="3381" spans="1:8" hidden="1" x14ac:dyDescent="0.2">
      <c r="A3381" s="3">
        <v>42674</v>
      </c>
      <c r="B3381" t="s">
        <v>221</v>
      </c>
      <c r="C3381">
        <v>23</v>
      </c>
      <c r="E3381" t="s">
        <v>64</v>
      </c>
      <c r="F3381" t="s">
        <v>63</v>
      </c>
      <c r="G3381" s="2">
        <v>0</v>
      </c>
      <c r="H3381" s="2">
        <v>7700</v>
      </c>
    </row>
    <row r="3382" spans="1:8" hidden="1" x14ac:dyDescent="0.2">
      <c r="A3382" s="3">
        <v>42674</v>
      </c>
      <c r="B3382" t="s">
        <v>221</v>
      </c>
      <c r="C3382">
        <v>24</v>
      </c>
      <c r="E3382" t="s">
        <v>58</v>
      </c>
      <c r="F3382" t="s">
        <v>59</v>
      </c>
      <c r="G3382" s="2">
        <v>18584.09</v>
      </c>
      <c r="H3382" s="2">
        <v>0</v>
      </c>
    </row>
    <row r="3383" spans="1:8" hidden="1" x14ac:dyDescent="0.2">
      <c r="A3383" s="3">
        <v>42674</v>
      </c>
      <c r="B3383" t="s">
        <v>221</v>
      </c>
      <c r="C3383">
        <v>24</v>
      </c>
      <c r="E3383" t="s">
        <v>100</v>
      </c>
      <c r="F3383" s="4" t="s">
        <v>330</v>
      </c>
      <c r="G3383" s="2">
        <v>2415.91</v>
      </c>
      <c r="H3383" s="2">
        <v>0</v>
      </c>
    </row>
    <row r="3384" spans="1:8" hidden="1" x14ac:dyDescent="0.2">
      <c r="A3384" s="3">
        <v>42674</v>
      </c>
      <c r="B3384" t="s">
        <v>221</v>
      </c>
      <c r="C3384">
        <v>24</v>
      </c>
      <c r="E3384" t="s">
        <v>64</v>
      </c>
      <c r="F3384" t="s">
        <v>63</v>
      </c>
      <c r="G3384" s="2">
        <v>0</v>
      </c>
      <c r="H3384" s="2">
        <v>21000</v>
      </c>
    </row>
    <row r="3385" spans="1:8" hidden="1" x14ac:dyDescent="0.2">
      <c r="A3385" s="3">
        <v>42674</v>
      </c>
      <c r="B3385" t="s">
        <v>221</v>
      </c>
      <c r="C3385">
        <v>25</v>
      </c>
      <c r="E3385" t="s">
        <v>176</v>
      </c>
      <c r="F3385" s="4" t="s">
        <v>333</v>
      </c>
      <c r="G3385" s="2">
        <v>4955.72</v>
      </c>
      <c r="H3385" s="2">
        <v>0</v>
      </c>
    </row>
    <row r="3386" spans="1:8" hidden="1" x14ac:dyDescent="0.2">
      <c r="A3386" s="3">
        <v>42674</v>
      </c>
      <c r="B3386" t="s">
        <v>221</v>
      </c>
      <c r="C3386">
        <v>25</v>
      </c>
      <c r="E3386" t="s">
        <v>100</v>
      </c>
      <c r="F3386" s="4" t="s">
        <v>330</v>
      </c>
      <c r="G3386" s="2">
        <v>644.28000000000009</v>
      </c>
      <c r="H3386" s="2">
        <v>0</v>
      </c>
    </row>
    <row r="3387" spans="1:8" hidden="1" x14ac:dyDescent="0.2">
      <c r="A3387" s="3">
        <v>42674</v>
      </c>
      <c r="B3387" t="s">
        <v>221</v>
      </c>
      <c r="C3387">
        <v>25</v>
      </c>
      <c r="E3387" t="s">
        <v>64</v>
      </c>
      <c r="F3387" t="s">
        <v>63</v>
      </c>
      <c r="G3387" s="2">
        <v>0</v>
      </c>
      <c r="H3387" s="2">
        <v>5600</v>
      </c>
    </row>
    <row r="3388" spans="1:8" hidden="1" x14ac:dyDescent="0.2">
      <c r="A3388" s="3">
        <v>42674</v>
      </c>
      <c r="B3388" t="s">
        <v>221</v>
      </c>
      <c r="C3388">
        <v>26</v>
      </c>
      <c r="E3388" t="s">
        <v>58</v>
      </c>
      <c r="F3388" t="s">
        <v>59</v>
      </c>
      <c r="G3388" s="2">
        <v>7105</v>
      </c>
      <c r="H3388" s="2">
        <v>0</v>
      </c>
    </row>
    <row r="3389" spans="1:8" hidden="1" x14ac:dyDescent="0.2">
      <c r="A3389" s="3">
        <v>42674</v>
      </c>
      <c r="B3389" t="s">
        <v>221</v>
      </c>
      <c r="C3389">
        <v>26</v>
      </c>
      <c r="E3389" t="s">
        <v>64</v>
      </c>
      <c r="F3389" t="s">
        <v>63</v>
      </c>
      <c r="G3389" s="2">
        <v>0</v>
      </c>
      <c r="H3389" s="2">
        <v>7105</v>
      </c>
    </row>
    <row r="3390" spans="1:8" hidden="1" x14ac:dyDescent="0.2">
      <c r="A3390" s="3">
        <v>42674</v>
      </c>
      <c r="B3390" t="s">
        <v>221</v>
      </c>
      <c r="C3390">
        <v>27</v>
      </c>
      <c r="E3390" t="s">
        <v>58</v>
      </c>
      <c r="F3390" t="s">
        <v>59</v>
      </c>
      <c r="G3390" s="2">
        <v>612808.14</v>
      </c>
      <c r="H3390" s="2">
        <v>0</v>
      </c>
    </row>
    <row r="3391" spans="1:8" hidden="1" x14ac:dyDescent="0.2">
      <c r="A3391" s="3">
        <v>42674</v>
      </c>
      <c r="B3391" t="s">
        <v>221</v>
      </c>
      <c r="C3391">
        <v>27</v>
      </c>
      <c r="E3391" t="s">
        <v>100</v>
      </c>
      <c r="F3391" s="4" t="s">
        <v>330</v>
      </c>
      <c r="G3391" s="2">
        <v>55152.86</v>
      </c>
      <c r="H3391" s="2">
        <v>0</v>
      </c>
    </row>
    <row r="3392" spans="1:8" hidden="1" x14ac:dyDescent="0.2">
      <c r="A3392" s="3">
        <v>42674</v>
      </c>
      <c r="B3392" t="s">
        <v>221</v>
      </c>
      <c r="C3392">
        <v>27</v>
      </c>
      <c r="E3392" t="s">
        <v>64</v>
      </c>
      <c r="F3392" t="s">
        <v>63</v>
      </c>
      <c r="G3392" s="2">
        <v>0</v>
      </c>
      <c r="H3392" s="2">
        <v>667961</v>
      </c>
    </row>
    <row r="3393" spans="1:8" hidden="1" x14ac:dyDescent="0.2">
      <c r="A3393" s="3">
        <v>42674</v>
      </c>
      <c r="B3393" t="s">
        <v>221</v>
      </c>
      <c r="C3393">
        <v>28</v>
      </c>
      <c r="E3393" t="s">
        <v>58</v>
      </c>
      <c r="F3393" t="s">
        <v>59</v>
      </c>
      <c r="G3393" s="2">
        <v>56513.73</v>
      </c>
      <c r="H3393" s="2">
        <v>0</v>
      </c>
    </row>
    <row r="3394" spans="1:8" hidden="1" x14ac:dyDescent="0.2">
      <c r="A3394" s="3">
        <v>42674</v>
      </c>
      <c r="B3394" t="s">
        <v>221</v>
      </c>
      <c r="C3394">
        <v>28</v>
      </c>
      <c r="E3394" t="s">
        <v>100</v>
      </c>
      <c r="F3394" s="4" t="s">
        <v>330</v>
      </c>
      <c r="G3394" s="2">
        <v>5086.2700000000004</v>
      </c>
      <c r="H3394" s="2">
        <v>0</v>
      </c>
    </row>
    <row r="3395" spans="1:8" hidden="1" x14ac:dyDescent="0.2">
      <c r="A3395" s="3">
        <v>42674</v>
      </c>
      <c r="B3395" t="s">
        <v>221</v>
      </c>
      <c r="C3395">
        <v>28</v>
      </c>
      <c r="E3395" t="s">
        <v>64</v>
      </c>
      <c r="F3395" t="s">
        <v>63</v>
      </c>
      <c r="G3395" s="2">
        <v>0</v>
      </c>
      <c r="H3395" s="2">
        <v>61600</v>
      </c>
    </row>
    <row r="3396" spans="1:8" hidden="1" x14ac:dyDescent="0.2">
      <c r="A3396" s="3">
        <v>42674</v>
      </c>
      <c r="B3396" t="s">
        <v>221</v>
      </c>
      <c r="C3396">
        <v>29</v>
      </c>
      <c r="E3396" t="s">
        <v>58</v>
      </c>
      <c r="F3396" t="s">
        <v>59</v>
      </c>
      <c r="G3396" s="2">
        <v>18375</v>
      </c>
      <c r="H3396" s="2">
        <v>0</v>
      </c>
    </row>
    <row r="3397" spans="1:8" hidden="1" x14ac:dyDescent="0.2">
      <c r="A3397" s="3">
        <v>42674</v>
      </c>
      <c r="B3397" t="s">
        <v>221</v>
      </c>
      <c r="C3397">
        <v>29</v>
      </c>
      <c r="E3397" t="s">
        <v>100</v>
      </c>
      <c r="F3397" s="4" t="s">
        <v>330</v>
      </c>
      <c r="G3397" s="2">
        <v>2388.75</v>
      </c>
      <c r="H3397" s="2">
        <v>0</v>
      </c>
    </row>
    <row r="3398" spans="1:8" hidden="1" x14ac:dyDescent="0.2">
      <c r="A3398" s="3">
        <v>42674</v>
      </c>
      <c r="B3398" t="s">
        <v>221</v>
      </c>
      <c r="C3398">
        <v>29</v>
      </c>
      <c r="E3398" t="s">
        <v>64</v>
      </c>
      <c r="F3398" t="s">
        <v>63</v>
      </c>
      <c r="G3398" s="2">
        <v>0</v>
      </c>
      <c r="H3398" s="2">
        <v>20763.75</v>
      </c>
    </row>
    <row r="3399" spans="1:8" hidden="1" x14ac:dyDescent="0.2">
      <c r="A3399" s="3">
        <v>42674</v>
      </c>
      <c r="B3399" t="s">
        <v>221</v>
      </c>
      <c r="C3399">
        <v>30</v>
      </c>
      <c r="E3399" t="s">
        <v>58</v>
      </c>
      <c r="F3399" t="s">
        <v>59</v>
      </c>
      <c r="G3399" s="2">
        <v>438020.52</v>
      </c>
      <c r="H3399" s="2">
        <v>0</v>
      </c>
    </row>
    <row r="3400" spans="1:8" hidden="1" x14ac:dyDescent="0.2">
      <c r="A3400" s="3">
        <v>42674</v>
      </c>
      <c r="B3400" t="s">
        <v>221</v>
      </c>
      <c r="C3400">
        <v>30</v>
      </c>
      <c r="E3400" t="s">
        <v>100</v>
      </c>
      <c r="F3400" s="4" t="s">
        <v>330</v>
      </c>
      <c r="G3400" s="2">
        <v>56942.48</v>
      </c>
      <c r="H3400" s="2">
        <v>0</v>
      </c>
    </row>
    <row r="3401" spans="1:8" hidden="1" x14ac:dyDescent="0.2">
      <c r="A3401" s="3">
        <v>42674</v>
      </c>
      <c r="B3401" t="s">
        <v>221</v>
      </c>
      <c r="C3401">
        <v>30</v>
      </c>
      <c r="E3401" t="s">
        <v>64</v>
      </c>
      <c r="F3401" t="s">
        <v>63</v>
      </c>
      <c r="G3401" s="2">
        <v>0</v>
      </c>
      <c r="H3401" s="2">
        <v>494963</v>
      </c>
    </row>
    <row r="3402" spans="1:8" hidden="1" x14ac:dyDescent="0.2">
      <c r="A3402" s="3">
        <v>42674</v>
      </c>
      <c r="B3402" t="s">
        <v>221</v>
      </c>
      <c r="C3402">
        <v>31</v>
      </c>
      <c r="E3402" t="s">
        <v>58</v>
      </c>
      <c r="F3402" t="s">
        <v>59</v>
      </c>
      <c r="G3402" s="2">
        <v>81830.349999999991</v>
      </c>
      <c r="H3402" s="2">
        <v>0</v>
      </c>
    </row>
    <row r="3403" spans="1:8" hidden="1" x14ac:dyDescent="0.2">
      <c r="A3403" s="3">
        <v>42674</v>
      </c>
      <c r="B3403" t="s">
        <v>221</v>
      </c>
      <c r="C3403">
        <v>31</v>
      </c>
      <c r="E3403" t="s">
        <v>100</v>
      </c>
      <c r="F3403" s="4" t="s">
        <v>330</v>
      </c>
      <c r="G3403" s="2">
        <v>10637.9</v>
      </c>
      <c r="H3403" s="2">
        <v>0</v>
      </c>
    </row>
    <row r="3404" spans="1:8" hidden="1" x14ac:dyDescent="0.2">
      <c r="A3404" s="3">
        <v>42674</v>
      </c>
      <c r="B3404" t="s">
        <v>221</v>
      </c>
      <c r="C3404">
        <v>31</v>
      </c>
      <c r="E3404" t="s">
        <v>64</v>
      </c>
      <c r="F3404" t="s">
        <v>63</v>
      </c>
      <c r="G3404" s="2">
        <v>0</v>
      </c>
      <c r="H3404" s="2">
        <v>92468.25</v>
      </c>
    </row>
    <row r="3405" spans="1:8" hidden="1" x14ac:dyDescent="0.2">
      <c r="A3405" s="3">
        <v>42674</v>
      </c>
      <c r="B3405" t="s">
        <v>221</v>
      </c>
      <c r="C3405">
        <v>32</v>
      </c>
      <c r="E3405" t="s">
        <v>58</v>
      </c>
      <c r="F3405" t="s">
        <v>59</v>
      </c>
      <c r="G3405" s="2">
        <v>8483.16</v>
      </c>
      <c r="H3405" s="2">
        <v>0</v>
      </c>
    </row>
    <row r="3406" spans="1:8" hidden="1" x14ac:dyDescent="0.2">
      <c r="A3406" s="3">
        <v>42674</v>
      </c>
      <c r="B3406" t="s">
        <v>221</v>
      </c>
      <c r="C3406">
        <v>32</v>
      </c>
      <c r="E3406" t="s">
        <v>100</v>
      </c>
      <c r="F3406" s="4" t="s">
        <v>330</v>
      </c>
      <c r="G3406" s="2">
        <v>84.839999999999989</v>
      </c>
      <c r="H3406" s="2">
        <v>0</v>
      </c>
    </row>
    <row r="3407" spans="1:8" hidden="1" x14ac:dyDescent="0.2">
      <c r="A3407" s="3">
        <v>42674</v>
      </c>
      <c r="B3407" t="s">
        <v>221</v>
      </c>
      <c r="C3407">
        <v>32</v>
      </c>
      <c r="E3407" t="s">
        <v>64</v>
      </c>
      <c r="F3407" t="s">
        <v>63</v>
      </c>
      <c r="G3407" s="2">
        <v>0</v>
      </c>
      <c r="H3407" s="2">
        <v>8568</v>
      </c>
    </row>
    <row r="3408" spans="1:8" hidden="1" x14ac:dyDescent="0.2">
      <c r="A3408" s="3">
        <v>42674</v>
      </c>
      <c r="B3408" t="s">
        <v>221</v>
      </c>
      <c r="C3408">
        <v>33</v>
      </c>
      <c r="E3408" t="s">
        <v>58</v>
      </c>
      <c r="F3408" t="s">
        <v>59</v>
      </c>
      <c r="G3408" s="2">
        <v>65134.650000000009</v>
      </c>
      <c r="H3408" s="2">
        <v>0</v>
      </c>
    </row>
    <row r="3409" spans="1:8" hidden="1" x14ac:dyDescent="0.2">
      <c r="A3409" s="3">
        <v>42674</v>
      </c>
      <c r="B3409" t="s">
        <v>221</v>
      </c>
      <c r="C3409">
        <v>33</v>
      </c>
      <c r="E3409" t="s">
        <v>100</v>
      </c>
      <c r="F3409" s="4" t="s">
        <v>330</v>
      </c>
      <c r="G3409" s="2">
        <v>651.35</v>
      </c>
      <c r="H3409" s="2">
        <v>0</v>
      </c>
    </row>
    <row r="3410" spans="1:8" hidden="1" x14ac:dyDescent="0.2">
      <c r="A3410" s="3">
        <v>42674</v>
      </c>
      <c r="B3410" t="s">
        <v>221</v>
      </c>
      <c r="C3410">
        <v>33</v>
      </c>
      <c r="E3410" t="s">
        <v>64</v>
      </c>
      <c r="F3410" t="s">
        <v>63</v>
      </c>
      <c r="G3410" s="2">
        <v>0</v>
      </c>
      <c r="H3410" s="2">
        <v>65786</v>
      </c>
    </row>
    <row r="3411" spans="1:8" hidden="1" x14ac:dyDescent="0.2">
      <c r="A3411" s="3">
        <v>42674</v>
      </c>
      <c r="B3411" t="s">
        <v>221</v>
      </c>
      <c r="C3411">
        <v>34</v>
      </c>
      <c r="E3411" t="s">
        <v>58</v>
      </c>
      <c r="F3411" t="s">
        <v>59</v>
      </c>
      <c r="G3411" s="2">
        <v>375046.77</v>
      </c>
      <c r="H3411" s="2">
        <v>0</v>
      </c>
    </row>
    <row r="3412" spans="1:8" hidden="1" x14ac:dyDescent="0.2">
      <c r="A3412" s="3">
        <v>42674</v>
      </c>
      <c r="B3412" t="s">
        <v>221</v>
      </c>
      <c r="C3412">
        <v>34</v>
      </c>
      <c r="E3412" t="s">
        <v>100</v>
      </c>
      <c r="F3412" s="4" t="s">
        <v>330</v>
      </c>
      <c r="G3412" s="2">
        <v>48755.98</v>
      </c>
      <c r="H3412" s="2">
        <v>0</v>
      </c>
    </row>
    <row r="3413" spans="1:8" hidden="1" x14ac:dyDescent="0.2">
      <c r="A3413" s="3">
        <v>42674</v>
      </c>
      <c r="B3413" t="s">
        <v>221</v>
      </c>
      <c r="C3413">
        <v>34</v>
      </c>
      <c r="E3413" t="s">
        <v>64</v>
      </c>
      <c r="F3413" t="s">
        <v>63</v>
      </c>
      <c r="G3413" s="2">
        <v>0</v>
      </c>
      <c r="H3413" s="2">
        <v>423802.75</v>
      </c>
    </row>
    <row r="3414" spans="1:8" hidden="1" x14ac:dyDescent="0.2">
      <c r="A3414" s="3">
        <v>42674</v>
      </c>
      <c r="B3414" t="s">
        <v>221</v>
      </c>
      <c r="C3414">
        <v>35</v>
      </c>
      <c r="E3414" t="s">
        <v>58</v>
      </c>
      <c r="F3414" t="s">
        <v>59</v>
      </c>
      <c r="G3414" s="2">
        <v>316517.74</v>
      </c>
      <c r="H3414" s="2">
        <v>0</v>
      </c>
    </row>
    <row r="3415" spans="1:8" hidden="1" x14ac:dyDescent="0.2">
      <c r="A3415" s="3">
        <v>42674</v>
      </c>
      <c r="B3415" t="s">
        <v>221</v>
      </c>
      <c r="C3415">
        <v>35</v>
      </c>
      <c r="E3415" t="s">
        <v>100</v>
      </c>
      <c r="F3415" s="4" t="s">
        <v>330</v>
      </c>
      <c r="G3415" s="2">
        <v>41147.26</v>
      </c>
      <c r="H3415" s="2">
        <v>0</v>
      </c>
    </row>
    <row r="3416" spans="1:8" hidden="1" x14ac:dyDescent="0.2">
      <c r="A3416" s="3">
        <v>42674</v>
      </c>
      <c r="B3416" t="s">
        <v>221</v>
      </c>
      <c r="C3416">
        <v>35</v>
      </c>
      <c r="E3416" t="s">
        <v>64</v>
      </c>
      <c r="F3416" t="s">
        <v>63</v>
      </c>
      <c r="G3416" s="2">
        <v>0</v>
      </c>
      <c r="H3416" s="2">
        <v>357665</v>
      </c>
    </row>
    <row r="3417" spans="1:8" hidden="1" x14ac:dyDescent="0.2">
      <c r="A3417" s="3">
        <v>42674</v>
      </c>
      <c r="B3417" t="s">
        <v>221</v>
      </c>
      <c r="C3417">
        <v>36</v>
      </c>
      <c r="E3417" t="s">
        <v>58</v>
      </c>
      <c r="F3417" t="s">
        <v>59</v>
      </c>
      <c r="G3417" s="2">
        <v>923839</v>
      </c>
      <c r="H3417" s="2">
        <v>0</v>
      </c>
    </row>
    <row r="3418" spans="1:8" hidden="1" x14ac:dyDescent="0.2">
      <c r="A3418" s="3">
        <v>42674</v>
      </c>
      <c r="B3418" t="s">
        <v>221</v>
      </c>
      <c r="C3418">
        <v>36</v>
      </c>
      <c r="E3418" t="s">
        <v>64</v>
      </c>
      <c r="F3418" t="s">
        <v>63</v>
      </c>
      <c r="G3418" s="2">
        <v>0</v>
      </c>
      <c r="H3418" s="2">
        <v>923839</v>
      </c>
    </row>
    <row r="3419" spans="1:8" hidden="1" x14ac:dyDescent="0.2">
      <c r="A3419" s="3">
        <v>42674</v>
      </c>
      <c r="B3419" t="s">
        <v>221</v>
      </c>
      <c r="C3419">
        <v>37</v>
      </c>
      <c r="E3419" t="s">
        <v>58</v>
      </c>
      <c r="F3419" t="s">
        <v>59</v>
      </c>
      <c r="G3419" s="2">
        <v>451716.79000000004</v>
      </c>
      <c r="H3419" s="2">
        <v>0</v>
      </c>
    </row>
    <row r="3420" spans="1:8" hidden="1" x14ac:dyDescent="0.2">
      <c r="A3420" s="3">
        <v>42674</v>
      </c>
      <c r="B3420" t="s">
        <v>221</v>
      </c>
      <c r="C3420">
        <v>37</v>
      </c>
      <c r="E3420" t="s">
        <v>100</v>
      </c>
      <c r="F3420" s="4" t="s">
        <v>330</v>
      </c>
      <c r="G3420" s="2">
        <v>58723.210000000006</v>
      </c>
      <c r="H3420" s="2">
        <v>0</v>
      </c>
    </row>
    <row r="3421" spans="1:8" hidden="1" x14ac:dyDescent="0.2">
      <c r="A3421" s="3">
        <v>42674</v>
      </c>
      <c r="B3421" t="s">
        <v>221</v>
      </c>
      <c r="C3421">
        <v>37</v>
      </c>
      <c r="E3421" t="s">
        <v>58</v>
      </c>
      <c r="F3421" t="s">
        <v>59</v>
      </c>
      <c r="G3421" s="2">
        <v>518780.56999999995</v>
      </c>
      <c r="H3421" s="2">
        <v>0</v>
      </c>
    </row>
    <row r="3422" spans="1:8" hidden="1" x14ac:dyDescent="0.2">
      <c r="A3422" s="3">
        <v>42674</v>
      </c>
      <c r="B3422" t="s">
        <v>221</v>
      </c>
      <c r="C3422">
        <v>37</v>
      </c>
      <c r="E3422" t="s">
        <v>100</v>
      </c>
      <c r="F3422" s="4" t="s">
        <v>330</v>
      </c>
      <c r="G3422" s="2">
        <v>67441.429999999993</v>
      </c>
      <c r="H3422" s="2">
        <v>0</v>
      </c>
    </row>
    <row r="3423" spans="1:8" hidden="1" x14ac:dyDescent="0.2">
      <c r="A3423" s="3">
        <v>42674</v>
      </c>
      <c r="B3423" t="s">
        <v>221</v>
      </c>
      <c r="C3423">
        <v>37</v>
      </c>
      <c r="E3423" t="s">
        <v>64</v>
      </c>
      <c r="F3423" t="s">
        <v>63</v>
      </c>
      <c r="G3423" s="2">
        <v>0</v>
      </c>
      <c r="H3423" s="2">
        <v>510440</v>
      </c>
    </row>
    <row r="3424" spans="1:8" hidden="1" x14ac:dyDescent="0.2">
      <c r="A3424" s="3">
        <v>42674</v>
      </c>
      <c r="B3424" t="s">
        <v>221</v>
      </c>
      <c r="C3424">
        <v>37</v>
      </c>
      <c r="E3424" t="s">
        <v>64</v>
      </c>
      <c r="F3424" t="s">
        <v>63</v>
      </c>
      <c r="G3424" s="2">
        <v>0</v>
      </c>
      <c r="H3424" s="2">
        <v>586222</v>
      </c>
    </row>
    <row r="3425" spans="1:8" hidden="1" x14ac:dyDescent="0.2">
      <c r="A3425" s="3">
        <v>42674</v>
      </c>
      <c r="B3425" t="s">
        <v>221</v>
      </c>
      <c r="C3425">
        <v>38</v>
      </c>
      <c r="E3425" t="s">
        <v>58</v>
      </c>
      <c r="F3425" t="s">
        <v>59</v>
      </c>
      <c r="G3425" s="2">
        <v>4831.82</v>
      </c>
      <c r="H3425" s="2">
        <v>0</v>
      </c>
    </row>
    <row r="3426" spans="1:8" hidden="1" x14ac:dyDescent="0.2">
      <c r="A3426" s="3">
        <v>42674</v>
      </c>
      <c r="B3426" t="s">
        <v>221</v>
      </c>
      <c r="C3426">
        <v>38</v>
      </c>
      <c r="E3426" t="s">
        <v>100</v>
      </c>
      <c r="F3426" s="4" t="s">
        <v>330</v>
      </c>
      <c r="G3426" s="2">
        <v>628.17999999999995</v>
      </c>
      <c r="H3426" s="2">
        <v>0</v>
      </c>
    </row>
    <row r="3427" spans="1:8" hidden="1" x14ac:dyDescent="0.2">
      <c r="A3427" s="3">
        <v>42674</v>
      </c>
      <c r="B3427" t="s">
        <v>221</v>
      </c>
      <c r="C3427">
        <v>38</v>
      </c>
      <c r="E3427" t="s">
        <v>64</v>
      </c>
      <c r="F3427" t="s">
        <v>63</v>
      </c>
      <c r="G3427" s="2">
        <v>0</v>
      </c>
      <c r="H3427" s="2">
        <v>5460</v>
      </c>
    </row>
    <row r="3428" spans="1:8" hidden="1" x14ac:dyDescent="0.2">
      <c r="A3428" s="3">
        <v>42674</v>
      </c>
      <c r="B3428" t="s">
        <v>221</v>
      </c>
      <c r="C3428">
        <v>39</v>
      </c>
      <c r="E3428" t="s">
        <v>166</v>
      </c>
      <c r="F3428" s="4" t="s">
        <v>333</v>
      </c>
      <c r="G3428" s="2">
        <v>2588.67</v>
      </c>
      <c r="H3428" s="2">
        <v>0</v>
      </c>
    </row>
    <row r="3429" spans="1:8" hidden="1" x14ac:dyDescent="0.2">
      <c r="A3429" s="3">
        <v>42674</v>
      </c>
      <c r="B3429" t="s">
        <v>221</v>
      </c>
      <c r="C3429">
        <v>39</v>
      </c>
      <c r="E3429" t="s">
        <v>100</v>
      </c>
      <c r="F3429" s="4" t="s">
        <v>330</v>
      </c>
      <c r="G3429" s="2">
        <v>155.33000000000001</v>
      </c>
      <c r="H3429" s="2">
        <v>0</v>
      </c>
    </row>
    <row r="3430" spans="1:8" hidden="1" x14ac:dyDescent="0.2">
      <c r="A3430" s="3">
        <v>42674</v>
      </c>
      <c r="B3430" t="s">
        <v>221</v>
      </c>
      <c r="C3430">
        <v>39</v>
      </c>
      <c r="E3430" t="s">
        <v>10</v>
      </c>
      <c r="F3430" t="s">
        <v>8</v>
      </c>
      <c r="G3430" s="2">
        <v>0</v>
      </c>
      <c r="H3430" s="2">
        <v>2744</v>
      </c>
    </row>
    <row r="3431" spans="1:8" hidden="1" x14ac:dyDescent="0.2">
      <c r="A3431" s="3">
        <v>42674</v>
      </c>
      <c r="B3431" t="s">
        <v>221</v>
      </c>
      <c r="C3431">
        <v>40</v>
      </c>
      <c r="E3431" t="s">
        <v>94</v>
      </c>
      <c r="F3431" s="4" t="s">
        <v>328</v>
      </c>
      <c r="G3431" s="2">
        <v>130200</v>
      </c>
      <c r="H3431" s="2">
        <v>0</v>
      </c>
    </row>
    <row r="3432" spans="1:8" hidden="1" x14ac:dyDescent="0.2">
      <c r="A3432" s="3">
        <v>42674</v>
      </c>
      <c r="B3432" t="s">
        <v>221</v>
      </c>
      <c r="C3432">
        <v>40</v>
      </c>
      <c r="E3432" t="s">
        <v>6</v>
      </c>
      <c r="F3432" t="s">
        <v>5</v>
      </c>
      <c r="G3432" s="2">
        <v>0</v>
      </c>
      <c r="H3432" s="2">
        <v>67200</v>
      </c>
    </row>
    <row r="3433" spans="1:8" hidden="1" x14ac:dyDescent="0.2">
      <c r="A3433" s="3">
        <v>42674</v>
      </c>
      <c r="B3433" t="s">
        <v>221</v>
      </c>
      <c r="C3433">
        <v>40</v>
      </c>
      <c r="E3433" t="s">
        <v>6</v>
      </c>
      <c r="F3433" t="s">
        <v>5</v>
      </c>
      <c r="G3433" s="2">
        <v>0</v>
      </c>
      <c r="H3433" s="2">
        <v>12600</v>
      </c>
    </row>
    <row r="3434" spans="1:8" hidden="1" x14ac:dyDescent="0.2">
      <c r="A3434" s="3">
        <v>42674</v>
      </c>
      <c r="B3434" t="s">
        <v>221</v>
      </c>
      <c r="C3434">
        <v>40</v>
      </c>
      <c r="E3434" t="s">
        <v>6</v>
      </c>
      <c r="F3434" t="s">
        <v>5</v>
      </c>
      <c r="G3434" s="2">
        <v>0</v>
      </c>
      <c r="H3434" s="2">
        <v>42700</v>
      </c>
    </row>
    <row r="3435" spans="1:8" hidden="1" x14ac:dyDescent="0.2">
      <c r="A3435" s="3">
        <v>42674</v>
      </c>
      <c r="B3435" t="s">
        <v>221</v>
      </c>
      <c r="C3435">
        <v>40</v>
      </c>
      <c r="E3435" t="s">
        <v>6</v>
      </c>
      <c r="F3435" t="s">
        <v>5</v>
      </c>
      <c r="G3435" s="2">
        <v>0</v>
      </c>
      <c r="H3435" s="2">
        <v>7700</v>
      </c>
    </row>
    <row r="3436" spans="1:8" hidden="1" x14ac:dyDescent="0.2">
      <c r="A3436" s="3">
        <v>42674</v>
      </c>
      <c r="B3436" t="s">
        <v>221</v>
      </c>
      <c r="C3436">
        <v>41</v>
      </c>
      <c r="E3436" t="s">
        <v>48</v>
      </c>
      <c r="F3436" t="s">
        <v>47</v>
      </c>
      <c r="G3436" s="2">
        <v>108291.89</v>
      </c>
      <c r="H3436" s="2">
        <v>0</v>
      </c>
    </row>
    <row r="3437" spans="1:8" hidden="1" x14ac:dyDescent="0.2">
      <c r="A3437" s="3">
        <v>42674</v>
      </c>
      <c r="B3437" t="s">
        <v>221</v>
      </c>
      <c r="C3437">
        <v>41</v>
      </c>
      <c r="E3437" t="s">
        <v>158</v>
      </c>
      <c r="F3437" s="4" t="s">
        <v>333</v>
      </c>
      <c r="G3437" s="2">
        <v>169090.74</v>
      </c>
      <c r="H3437" s="2">
        <v>0</v>
      </c>
    </row>
    <row r="3438" spans="1:8" hidden="1" x14ac:dyDescent="0.2">
      <c r="A3438" s="3">
        <v>42674</v>
      </c>
      <c r="B3438" t="s">
        <v>221</v>
      </c>
      <c r="C3438">
        <v>41</v>
      </c>
      <c r="E3438" t="s">
        <v>195</v>
      </c>
      <c r="F3438" t="s">
        <v>193</v>
      </c>
      <c r="G3438" s="2">
        <v>38566.85</v>
      </c>
      <c r="H3438" s="2">
        <v>0</v>
      </c>
    </row>
    <row r="3439" spans="1:8" hidden="1" x14ac:dyDescent="0.2">
      <c r="A3439" s="3">
        <v>42674</v>
      </c>
      <c r="B3439" t="s">
        <v>221</v>
      </c>
      <c r="C3439">
        <v>41</v>
      </c>
      <c r="E3439" t="s">
        <v>6</v>
      </c>
      <c r="F3439" t="s">
        <v>5</v>
      </c>
      <c r="G3439" s="2">
        <v>0</v>
      </c>
      <c r="H3439" s="2">
        <v>315949.48</v>
      </c>
    </row>
    <row r="3440" spans="1:8" hidden="1" x14ac:dyDescent="0.2">
      <c r="A3440" s="3">
        <v>42674</v>
      </c>
      <c r="B3440" t="s">
        <v>221</v>
      </c>
      <c r="C3440">
        <v>42</v>
      </c>
      <c r="E3440" t="s">
        <v>50</v>
      </c>
      <c r="F3440" t="s">
        <v>47</v>
      </c>
      <c r="G3440" s="2">
        <v>46557</v>
      </c>
      <c r="H3440" s="2">
        <v>0</v>
      </c>
    </row>
    <row r="3441" spans="1:8" hidden="1" x14ac:dyDescent="0.2">
      <c r="A3441" s="3">
        <v>42674</v>
      </c>
      <c r="B3441" t="s">
        <v>221</v>
      </c>
      <c r="C3441">
        <v>42</v>
      </c>
      <c r="E3441" t="s">
        <v>168</v>
      </c>
      <c r="F3441" s="4" t="s">
        <v>333</v>
      </c>
      <c r="G3441" s="2">
        <v>35875</v>
      </c>
      <c r="H3441" s="2">
        <v>0</v>
      </c>
    </row>
    <row r="3442" spans="1:8" hidden="1" x14ac:dyDescent="0.2">
      <c r="A3442" s="3">
        <v>42674</v>
      </c>
      <c r="B3442" t="s">
        <v>221</v>
      </c>
      <c r="C3442">
        <v>42</v>
      </c>
      <c r="E3442" t="s">
        <v>199</v>
      </c>
      <c r="F3442" t="s">
        <v>193</v>
      </c>
      <c r="G3442" s="2">
        <v>8232</v>
      </c>
      <c r="H3442" s="2">
        <v>0</v>
      </c>
    </row>
    <row r="3443" spans="1:8" hidden="1" x14ac:dyDescent="0.2">
      <c r="A3443" s="3">
        <v>42674</v>
      </c>
      <c r="B3443" t="s">
        <v>221</v>
      </c>
      <c r="C3443">
        <v>42</v>
      </c>
      <c r="E3443" t="s">
        <v>6</v>
      </c>
      <c r="F3443" t="s">
        <v>5</v>
      </c>
      <c r="G3443" s="2">
        <v>0</v>
      </c>
      <c r="H3443" s="2">
        <v>90664</v>
      </c>
    </row>
    <row r="3444" spans="1:8" hidden="1" x14ac:dyDescent="0.2">
      <c r="A3444" s="3">
        <v>42674</v>
      </c>
      <c r="B3444" t="s">
        <v>221</v>
      </c>
      <c r="C3444">
        <v>43</v>
      </c>
      <c r="E3444" t="s">
        <v>104</v>
      </c>
      <c r="F3444" s="4" t="s">
        <v>330</v>
      </c>
      <c r="G3444" s="2">
        <v>412917.61000000004</v>
      </c>
      <c r="H3444" s="2">
        <v>0</v>
      </c>
    </row>
    <row r="3445" spans="1:8" hidden="1" x14ac:dyDescent="0.2">
      <c r="A3445" s="3">
        <v>42674</v>
      </c>
      <c r="B3445" t="s">
        <v>221</v>
      </c>
      <c r="C3445">
        <v>43</v>
      </c>
      <c r="E3445" t="s">
        <v>108</v>
      </c>
      <c r="F3445" s="4" t="s">
        <v>330</v>
      </c>
      <c r="G3445" s="2">
        <v>28904.260000000002</v>
      </c>
      <c r="H3445" s="2">
        <v>0</v>
      </c>
    </row>
    <row r="3446" spans="1:8" hidden="1" x14ac:dyDescent="0.2">
      <c r="A3446" s="3">
        <v>42674</v>
      </c>
      <c r="B3446" t="s">
        <v>221</v>
      </c>
      <c r="C3446">
        <v>43</v>
      </c>
      <c r="E3446" t="s">
        <v>112</v>
      </c>
      <c r="F3446" s="4" t="s">
        <v>330</v>
      </c>
      <c r="G3446" s="2">
        <v>12387.550000000001</v>
      </c>
      <c r="H3446" s="2">
        <v>0</v>
      </c>
    </row>
    <row r="3447" spans="1:8" hidden="1" x14ac:dyDescent="0.2">
      <c r="A3447" s="3">
        <v>42674</v>
      </c>
      <c r="B3447" t="s">
        <v>221</v>
      </c>
      <c r="C3447">
        <v>43</v>
      </c>
      <c r="E3447" t="s">
        <v>114</v>
      </c>
      <c r="F3447" s="4" t="s">
        <v>330</v>
      </c>
      <c r="G3447" s="2">
        <v>8258.32</v>
      </c>
      <c r="H3447" s="2">
        <v>0</v>
      </c>
    </row>
    <row r="3448" spans="1:8" hidden="1" x14ac:dyDescent="0.2">
      <c r="A3448" s="3">
        <v>42674</v>
      </c>
      <c r="B3448" t="s">
        <v>221</v>
      </c>
      <c r="C3448">
        <v>43</v>
      </c>
      <c r="E3448" t="s">
        <v>6</v>
      </c>
      <c r="F3448" t="s">
        <v>5</v>
      </c>
      <c r="G3448" s="2">
        <v>0</v>
      </c>
      <c r="H3448" s="2">
        <v>462467.74000000005</v>
      </c>
    </row>
    <row r="3449" spans="1:8" hidden="1" x14ac:dyDescent="0.2">
      <c r="A3449" s="3">
        <v>42674</v>
      </c>
      <c r="B3449" t="s">
        <v>221</v>
      </c>
      <c r="C3449">
        <v>44</v>
      </c>
      <c r="E3449" t="s">
        <v>106</v>
      </c>
      <c r="F3449" s="4" t="s">
        <v>330</v>
      </c>
      <c r="G3449" s="2">
        <v>767496.87</v>
      </c>
      <c r="H3449" s="2">
        <v>0</v>
      </c>
    </row>
    <row r="3450" spans="1:8" hidden="1" x14ac:dyDescent="0.2">
      <c r="A3450" s="3">
        <v>42674</v>
      </c>
      <c r="B3450" t="s">
        <v>221</v>
      </c>
      <c r="C3450">
        <v>44</v>
      </c>
      <c r="E3450" t="s">
        <v>6</v>
      </c>
      <c r="F3450" t="s">
        <v>5</v>
      </c>
      <c r="G3450" s="2">
        <v>0</v>
      </c>
      <c r="H3450" s="2">
        <v>767496.87</v>
      </c>
    </row>
    <row r="3451" spans="1:8" hidden="1" x14ac:dyDescent="0.2">
      <c r="A3451" s="3">
        <v>42674</v>
      </c>
      <c r="B3451" t="s">
        <v>221</v>
      </c>
      <c r="C3451">
        <v>45</v>
      </c>
      <c r="E3451" t="s">
        <v>110</v>
      </c>
      <c r="F3451" s="4" t="s">
        <v>330</v>
      </c>
      <c r="G3451" s="2">
        <v>65469.460000000006</v>
      </c>
      <c r="H3451" s="2">
        <v>0</v>
      </c>
    </row>
    <row r="3452" spans="1:8" hidden="1" x14ac:dyDescent="0.2">
      <c r="A3452" s="3">
        <v>42674</v>
      </c>
      <c r="B3452" t="s">
        <v>221</v>
      </c>
      <c r="C3452">
        <v>45</v>
      </c>
      <c r="E3452" t="s">
        <v>110</v>
      </c>
      <c r="F3452" s="4" t="s">
        <v>330</v>
      </c>
      <c r="G3452" s="2">
        <v>224997.22</v>
      </c>
      <c r="H3452" s="2">
        <v>0</v>
      </c>
    </row>
    <row r="3453" spans="1:8" hidden="1" x14ac:dyDescent="0.2">
      <c r="A3453" s="3">
        <v>42674</v>
      </c>
      <c r="B3453" t="s">
        <v>221</v>
      </c>
      <c r="C3453">
        <v>45</v>
      </c>
      <c r="E3453" t="s">
        <v>6</v>
      </c>
      <c r="F3453" t="s">
        <v>5</v>
      </c>
      <c r="G3453" s="2">
        <v>0</v>
      </c>
      <c r="H3453" s="2">
        <v>290466.68</v>
      </c>
    </row>
    <row r="3454" spans="1:8" hidden="1" x14ac:dyDescent="0.2">
      <c r="A3454" s="3">
        <v>42674</v>
      </c>
      <c r="B3454" t="s">
        <v>221</v>
      </c>
      <c r="C3454">
        <v>46</v>
      </c>
      <c r="E3454" t="s">
        <v>118</v>
      </c>
      <c r="F3454" t="s">
        <v>117</v>
      </c>
      <c r="G3454" s="2">
        <v>350000</v>
      </c>
      <c r="H3454" s="2">
        <v>0</v>
      </c>
    </row>
    <row r="3455" spans="1:8" hidden="1" x14ac:dyDescent="0.2">
      <c r="A3455" s="3">
        <v>42674</v>
      </c>
      <c r="B3455" t="s">
        <v>221</v>
      </c>
      <c r="C3455">
        <v>46</v>
      </c>
      <c r="E3455" t="s">
        <v>118</v>
      </c>
      <c r="F3455" t="s">
        <v>117</v>
      </c>
      <c r="G3455" s="2">
        <v>210700</v>
      </c>
      <c r="H3455" s="2">
        <v>0</v>
      </c>
    </row>
    <row r="3456" spans="1:8" hidden="1" x14ac:dyDescent="0.2">
      <c r="A3456" s="3">
        <v>42674</v>
      </c>
      <c r="B3456" t="s">
        <v>221</v>
      </c>
      <c r="C3456">
        <v>46</v>
      </c>
      <c r="E3456" t="s">
        <v>6</v>
      </c>
      <c r="F3456" t="s">
        <v>5</v>
      </c>
      <c r="G3456" s="2">
        <v>0</v>
      </c>
      <c r="H3456" s="2">
        <v>350000</v>
      </c>
    </row>
    <row r="3457" spans="1:8" hidden="1" x14ac:dyDescent="0.2">
      <c r="A3457" s="3">
        <v>42674</v>
      </c>
      <c r="B3457" t="s">
        <v>221</v>
      </c>
      <c r="C3457">
        <v>46</v>
      </c>
      <c r="E3457" t="s">
        <v>6</v>
      </c>
      <c r="F3457" t="s">
        <v>5</v>
      </c>
      <c r="G3457" s="2">
        <v>0</v>
      </c>
      <c r="H3457" s="2">
        <v>210700</v>
      </c>
    </row>
    <row r="3458" spans="1:8" hidden="1" x14ac:dyDescent="0.2">
      <c r="A3458" s="3">
        <v>42674</v>
      </c>
      <c r="B3458" t="s">
        <v>221</v>
      </c>
      <c r="C3458">
        <v>47</v>
      </c>
      <c r="E3458" t="s">
        <v>118</v>
      </c>
      <c r="F3458" t="s">
        <v>117</v>
      </c>
      <c r="G3458" s="2">
        <v>2240000</v>
      </c>
      <c r="H3458" s="2">
        <v>0</v>
      </c>
    </row>
    <row r="3459" spans="1:8" hidden="1" x14ac:dyDescent="0.2">
      <c r="A3459" s="3">
        <v>42674</v>
      </c>
      <c r="B3459" t="s">
        <v>221</v>
      </c>
      <c r="C3459">
        <v>47</v>
      </c>
      <c r="E3459" t="s">
        <v>6</v>
      </c>
      <c r="F3459" t="s">
        <v>5</v>
      </c>
      <c r="G3459" s="2">
        <v>0</v>
      </c>
      <c r="H3459" s="2">
        <v>2240000</v>
      </c>
    </row>
    <row r="3460" spans="1:8" hidden="1" x14ac:dyDescent="0.2">
      <c r="A3460" s="3">
        <v>42674</v>
      </c>
      <c r="B3460" t="s">
        <v>221</v>
      </c>
      <c r="C3460">
        <v>48</v>
      </c>
      <c r="E3460" t="s">
        <v>198</v>
      </c>
      <c r="F3460" t="s">
        <v>193</v>
      </c>
      <c r="G3460" s="2">
        <v>8960</v>
      </c>
      <c r="H3460" s="2">
        <v>0</v>
      </c>
    </row>
    <row r="3461" spans="1:8" hidden="1" x14ac:dyDescent="0.2">
      <c r="A3461" s="3">
        <v>42674</v>
      </c>
      <c r="B3461" t="s">
        <v>221</v>
      </c>
      <c r="C3461">
        <v>48</v>
      </c>
      <c r="E3461" t="s">
        <v>198</v>
      </c>
      <c r="F3461" t="s">
        <v>193</v>
      </c>
      <c r="G3461" s="2">
        <v>19040</v>
      </c>
      <c r="H3461" s="2">
        <v>0</v>
      </c>
    </row>
    <row r="3462" spans="1:8" hidden="1" x14ac:dyDescent="0.2">
      <c r="A3462" s="3">
        <v>42674</v>
      </c>
      <c r="B3462" t="s">
        <v>221</v>
      </c>
      <c r="C3462">
        <v>48</v>
      </c>
      <c r="E3462" t="s">
        <v>6</v>
      </c>
      <c r="F3462" t="s">
        <v>5</v>
      </c>
      <c r="G3462" s="2">
        <v>0</v>
      </c>
      <c r="H3462" s="2">
        <v>28000</v>
      </c>
    </row>
    <row r="3463" spans="1:8" hidden="1" x14ac:dyDescent="0.2">
      <c r="A3463" s="3">
        <v>42674</v>
      </c>
      <c r="B3463" t="s">
        <v>221</v>
      </c>
      <c r="C3463">
        <v>49</v>
      </c>
      <c r="E3463" t="s">
        <v>198</v>
      </c>
      <c r="F3463" t="s">
        <v>193</v>
      </c>
      <c r="G3463" s="2">
        <v>70000</v>
      </c>
      <c r="H3463" s="2">
        <v>0</v>
      </c>
    </row>
    <row r="3464" spans="1:8" hidden="1" x14ac:dyDescent="0.2">
      <c r="A3464" s="3">
        <v>42674</v>
      </c>
      <c r="B3464" t="s">
        <v>221</v>
      </c>
      <c r="C3464">
        <v>49</v>
      </c>
      <c r="E3464" t="s">
        <v>198</v>
      </c>
      <c r="F3464" t="s">
        <v>193</v>
      </c>
      <c r="G3464" s="2">
        <v>66500</v>
      </c>
      <c r="H3464" s="2">
        <v>0</v>
      </c>
    </row>
    <row r="3465" spans="1:8" hidden="1" x14ac:dyDescent="0.2">
      <c r="A3465" s="3">
        <v>42674</v>
      </c>
      <c r="B3465" t="s">
        <v>221</v>
      </c>
      <c r="C3465">
        <v>49</v>
      </c>
      <c r="E3465" t="s">
        <v>6</v>
      </c>
      <c r="F3465" t="s">
        <v>5</v>
      </c>
      <c r="G3465" s="2">
        <v>0</v>
      </c>
      <c r="H3465" s="2">
        <v>136500</v>
      </c>
    </row>
    <row r="3466" spans="1:8" hidden="1" x14ac:dyDescent="0.2">
      <c r="A3466" s="3">
        <v>42674</v>
      </c>
      <c r="B3466" t="s">
        <v>221</v>
      </c>
      <c r="C3466">
        <v>50</v>
      </c>
      <c r="E3466" t="s">
        <v>188</v>
      </c>
      <c r="F3466" s="4" t="s">
        <v>333</v>
      </c>
      <c r="G3466" s="2">
        <v>16300.970000000001</v>
      </c>
      <c r="H3466" s="2">
        <v>0</v>
      </c>
    </row>
    <row r="3467" spans="1:8" hidden="1" x14ac:dyDescent="0.2">
      <c r="A3467" s="3">
        <v>42674</v>
      </c>
      <c r="B3467" t="s">
        <v>221</v>
      </c>
      <c r="C3467">
        <v>50</v>
      </c>
      <c r="E3467" t="s">
        <v>100</v>
      </c>
      <c r="F3467" s="4" t="s">
        <v>330</v>
      </c>
      <c r="G3467" s="2">
        <v>163.03</v>
      </c>
      <c r="H3467" s="2">
        <v>0</v>
      </c>
    </row>
    <row r="3468" spans="1:8" hidden="1" x14ac:dyDescent="0.2">
      <c r="A3468" s="3">
        <v>42674</v>
      </c>
      <c r="B3468" t="s">
        <v>221</v>
      </c>
      <c r="C3468">
        <v>50</v>
      </c>
      <c r="E3468" t="s">
        <v>6</v>
      </c>
      <c r="F3468" t="s">
        <v>5</v>
      </c>
      <c r="G3468" s="2">
        <v>0</v>
      </c>
      <c r="H3468" s="2">
        <v>16464</v>
      </c>
    </row>
    <row r="3469" spans="1:8" hidden="1" x14ac:dyDescent="0.2">
      <c r="A3469" s="3">
        <v>42674</v>
      </c>
      <c r="B3469" t="s">
        <v>221</v>
      </c>
      <c r="C3469">
        <v>51</v>
      </c>
      <c r="E3469" t="s">
        <v>94</v>
      </c>
      <c r="F3469" s="4" t="s">
        <v>328</v>
      </c>
      <c r="G3469" s="2">
        <v>40600</v>
      </c>
      <c r="H3469" s="2">
        <v>0</v>
      </c>
    </row>
    <row r="3470" spans="1:8" hidden="1" x14ac:dyDescent="0.2">
      <c r="A3470" s="3">
        <v>42674</v>
      </c>
      <c r="B3470" t="s">
        <v>221</v>
      </c>
      <c r="C3470">
        <v>51</v>
      </c>
      <c r="E3470" t="s">
        <v>6</v>
      </c>
      <c r="F3470" t="s">
        <v>5</v>
      </c>
      <c r="G3470" s="2">
        <v>0</v>
      </c>
      <c r="H3470" s="2">
        <v>40600</v>
      </c>
    </row>
    <row r="3471" spans="1:8" hidden="1" x14ac:dyDescent="0.2">
      <c r="A3471" s="3">
        <v>42674</v>
      </c>
      <c r="B3471" t="s">
        <v>221</v>
      </c>
      <c r="C3471">
        <v>52</v>
      </c>
      <c r="E3471" t="s">
        <v>166</v>
      </c>
      <c r="F3471" s="4" t="s">
        <v>333</v>
      </c>
      <c r="G3471" s="2">
        <v>50400</v>
      </c>
      <c r="H3471" s="2">
        <v>0</v>
      </c>
    </row>
    <row r="3472" spans="1:8" hidden="1" x14ac:dyDescent="0.2">
      <c r="A3472" s="3">
        <v>42674</v>
      </c>
      <c r="B3472" t="s">
        <v>221</v>
      </c>
      <c r="C3472">
        <v>52</v>
      </c>
      <c r="E3472" t="s">
        <v>6</v>
      </c>
      <c r="F3472" t="s">
        <v>5</v>
      </c>
      <c r="G3472" s="2">
        <v>0</v>
      </c>
      <c r="H3472" s="2">
        <v>50400</v>
      </c>
    </row>
    <row r="3473" spans="1:8" hidden="1" x14ac:dyDescent="0.2">
      <c r="A3473" s="3">
        <v>42674</v>
      </c>
      <c r="B3473" t="s">
        <v>221</v>
      </c>
      <c r="C3473">
        <v>53</v>
      </c>
      <c r="E3473" t="s">
        <v>10</v>
      </c>
      <c r="F3473" t="s">
        <v>8</v>
      </c>
      <c r="G3473" s="2">
        <v>31465</v>
      </c>
      <c r="H3473" s="2">
        <v>0</v>
      </c>
    </row>
    <row r="3474" spans="1:8" hidden="1" x14ac:dyDescent="0.2">
      <c r="A3474" s="3">
        <v>42674</v>
      </c>
      <c r="B3474" t="s">
        <v>221</v>
      </c>
      <c r="C3474">
        <v>53</v>
      </c>
      <c r="E3474" t="s">
        <v>6</v>
      </c>
      <c r="F3474" t="s">
        <v>5</v>
      </c>
      <c r="G3474" s="2">
        <v>0</v>
      </c>
      <c r="H3474" s="2">
        <v>31465</v>
      </c>
    </row>
    <row r="3475" spans="1:8" hidden="1" x14ac:dyDescent="0.2">
      <c r="A3475" s="3">
        <v>42674</v>
      </c>
      <c r="B3475" t="s">
        <v>221</v>
      </c>
      <c r="C3475">
        <v>53</v>
      </c>
      <c r="E3475" t="s">
        <v>186</v>
      </c>
      <c r="F3475" s="4" t="s">
        <v>333</v>
      </c>
      <c r="G3475" s="2">
        <v>62930</v>
      </c>
      <c r="H3475" s="2">
        <v>0</v>
      </c>
    </row>
    <row r="3476" spans="1:8" hidden="1" x14ac:dyDescent="0.2">
      <c r="A3476" s="3">
        <v>42674</v>
      </c>
      <c r="B3476" t="s">
        <v>221</v>
      </c>
      <c r="C3476">
        <v>53</v>
      </c>
      <c r="E3476" t="s">
        <v>10</v>
      </c>
      <c r="F3476" t="s">
        <v>8</v>
      </c>
      <c r="G3476" s="2">
        <v>0</v>
      </c>
      <c r="H3476" s="2">
        <v>62930</v>
      </c>
    </row>
    <row r="3477" spans="1:8" hidden="1" x14ac:dyDescent="0.2">
      <c r="A3477" s="3">
        <v>42674</v>
      </c>
      <c r="B3477" t="s">
        <v>221</v>
      </c>
      <c r="C3477">
        <v>54</v>
      </c>
      <c r="E3477" t="s">
        <v>120</v>
      </c>
      <c r="F3477" t="s">
        <v>117</v>
      </c>
      <c r="G3477" s="2">
        <v>1400000</v>
      </c>
      <c r="H3477" s="2">
        <v>0</v>
      </c>
    </row>
    <row r="3478" spans="1:8" hidden="1" x14ac:dyDescent="0.2">
      <c r="A3478" s="3">
        <v>42674</v>
      </c>
      <c r="B3478" t="s">
        <v>221</v>
      </c>
      <c r="C3478">
        <v>54</v>
      </c>
      <c r="E3478" t="s">
        <v>6</v>
      </c>
      <c r="F3478" t="s">
        <v>5</v>
      </c>
      <c r="G3478" s="2">
        <v>0</v>
      </c>
      <c r="H3478" s="2">
        <v>1400000</v>
      </c>
    </row>
    <row r="3479" spans="1:8" hidden="1" x14ac:dyDescent="0.2">
      <c r="A3479" s="3">
        <v>42674</v>
      </c>
      <c r="B3479" t="s">
        <v>221</v>
      </c>
      <c r="C3479">
        <v>55</v>
      </c>
      <c r="E3479" t="s">
        <v>118</v>
      </c>
      <c r="F3479" t="s">
        <v>117</v>
      </c>
      <c r="G3479" s="2">
        <v>3500000</v>
      </c>
      <c r="H3479" s="2">
        <v>0</v>
      </c>
    </row>
    <row r="3480" spans="1:8" hidden="1" x14ac:dyDescent="0.2">
      <c r="A3480" s="3">
        <v>42674</v>
      </c>
      <c r="B3480" t="s">
        <v>221</v>
      </c>
      <c r="C3480">
        <v>55</v>
      </c>
      <c r="E3480" t="s">
        <v>6</v>
      </c>
      <c r="F3480" t="s">
        <v>5</v>
      </c>
      <c r="G3480" s="2">
        <v>0</v>
      </c>
      <c r="H3480" s="2">
        <v>3500000</v>
      </c>
    </row>
    <row r="3481" spans="1:8" hidden="1" x14ac:dyDescent="0.2">
      <c r="A3481" s="3">
        <v>42674</v>
      </c>
      <c r="B3481" t="s">
        <v>221</v>
      </c>
      <c r="C3481">
        <v>56</v>
      </c>
      <c r="E3481" t="s">
        <v>123</v>
      </c>
      <c r="F3481" t="s">
        <v>117</v>
      </c>
      <c r="G3481" s="2">
        <v>85505</v>
      </c>
      <c r="H3481" s="2">
        <v>0</v>
      </c>
    </row>
    <row r="3482" spans="1:8" hidden="1" x14ac:dyDescent="0.2">
      <c r="A3482" s="3">
        <v>42674</v>
      </c>
      <c r="B3482" t="s">
        <v>221</v>
      </c>
      <c r="C3482">
        <v>56</v>
      </c>
      <c r="E3482" t="s">
        <v>6</v>
      </c>
      <c r="F3482" t="s">
        <v>5</v>
      </c>
      <c r="G3482" s="2">
        <v>0</v>
      </c>
      <c r="H3482" s="2">
        <v>85505</v>
      </c>
    </row>
    <row r="3483" spans="1:8" hidden="1" x14ac:dyDescent="0.2">
      <c r="A3483" s="3">
        <v>42674</v>
      </c>
      <c r="B3483" t="s">
        <v>221</v>
      </c>
      <c r="C3483">
        <v>57</v>
      </c>
      <c r="E3483" t="s">
        <v>180</v>
      </c>
      <c r="F3483" s="4" t="s">
        <v>333</v>
      </c>
      <c r="G3483" s="2">
        <v>58793</v>
      </c>
      <c r="H3483" s="2">
        <v>0</v>
      </c>
    </row>
    <row r="3484" spans="1:8" hidden="1" x14ac:dyDescent="0.2">
      <c r="A3484" s="3">
        <v>42674</v>
      </c>
      <c r="B3484" t="s">
        <v>221</v>
      </c>
      <c r="C3484">
        <v>57</v>
      </c>
      <c r="E3484" t="s">
        <v>174</v>
      </c>
      <c r="F3484" s="4" t="s">
        <v>333</v>
      </c>
      <c r="G3484" s="2">
        <v>28805</v>
      </c>
      <c r="H3484" s="2">
        <v>0</v>
      </c>
    </row>
    <row r="3485" spans="1:8" hidden="1" x14ac:dyDescent="0.2">
      <c r="A3485" s="3">
        <v>42674</v>
      </c>
      <c r="B3485" t="s">
        <v>221</v>
      </c>
      <c r="C3485">
        <v>57</v>
      </c>
      <c r="E3485" t="s">
        <v>154</v>
      </c>
      <c r="F3485" s="4" t="s">
        <v>333</v>
      </c>
      <c r="G3485" s="2">
        <v>15792</v>
      </c>
      <c r="H3485" s="2">
        <v>0</v>
      </c>
    </row>
    <row r="3486" spans="1:8" hidden="1" x14ac:dyDescent="0.2">
      <c r="A3486" s="3">
        <v>42674</v>
      </c>
      <c r="B3486" t="s">
        <v>221</v>
      </c>
      <c r="C3486">
        <v>57</v>
      </c>
      <c r="E3486" t="s">
        <v>184</v>
      </c>
      <c r="F3486" s="4" t="s">
        <v>333</v>
      </c>
      <c r="G3486" s="2">
        <v>2625</v>
      </c>
      <c r="H3486" s="2">
        <v>0</v>
      </c>
    </row>
    <row r="3487" spans="1:8" hidden="1" x14ac:dyDescent="0.2">
      <c r="A3487" s="3">
        <v>42674</v>
      </c>
      <c r="B3487" t="s">
        <v>221</v>
      </c>
      <c r="C3487">
        <v>57</v>
      </c>
      <c r="E3487" t="s">
        <v>154</v>
      </c>
      <c r="F3487" s="4" t="s">
        <v>333</v>
      </c>
      <c r="G3487" s="2">
        <v>26017.67</v>
      </c>
      <c r="H3487" s="2">
        <v>0</v>
      </c>
    </row>
    <row r="3488" spans="1:8" hidden="1" x14ac:dyDescent="0.2">
      <c r="A3488" s="3">
        <v>42674</v>
      </c>
      <c r="B3488" t="s">
        <v>221</v>
      </c>
      <c r="C3488">
        <v>57</v>
      </c>
      <c r="E3488" t="s">
        <v>100</v>
      </c>
      <c r="F3488" s="4" t="s">
        <v>330</v>
      </c>
      <c r="G3488" s="2">
        <v>3382.33</v>
      </c>
      <c r="H3488" s="2">
        <v>0</v>
      </c>
    </row>
    <row r="3489" spans="1:8" hidden="1" x14ac:dyDescent="0.2">
      <c r="A3489" s="3">
        <v>42674</v>
      </c>
      <c r="B3489" t="s">
        <v>221</v>
      </c>
      <c r="C3489">
        <v>57</v>
      </c>
      <c r="E3489" t="s">
        <v>154</v>
      </c>
      <c r="F3489" s="4" t="s">
        <v>333</v>
      </c>
      <c r="G3489" s="2">
        <v>10983</v>
      </c>
      <c r="H3489" s="2">
        <v>0</v>
      </c>
    </row>
    <row r="3490" spans="1:8" hidden="1" x14ac:dyDescent="0.2">
      <c r="A3490" s="3">
        <v>42674</v>
      </c>
      <c r="B3490" t="s">
        <v>221</v>
      </c>
      <c r="C3490">
        <v>57</v>
      </c>
      <c r="E3490" t="s">
        <v>174</v>
      </c>
      <c r="F3490" s="4" t="s">
        <v>333</v>
      </c>
      <c r="G3490" s="2">
        <v>1778</v>
      </c>
      <c r="H3490" s="2">
        <v>0</v>
      </c>
    </row>
    <row r="3491" spans="1:8" hidden="1" x14ac:dyDescent="0.2">
      <c r="A3491" s="3">
        <v>42674</v>
      </c>
      <c r="B3491" t="s">
        <v>221</v>
      </c>
      <c r="C3491">
        <v>57</v>
      </c>
      <c r="E3491" t="s">
        <v>180</v>
      </c>
      <c r="F3491" s="4" t="s">
        <v>333</v>
      </c>
      <c r="G3491" s="2">
        <v>2520</v>
      </c>
      <c r="H3491" s="2">
        <v>0</v>
      </c>
    </row>
    <row r="3492" spans="1:8" hidden="1" x14ac:dyDescent="0.2">
      <c r="A3492" s="3">
        <v>42674</v>
      </c>
      <c r="B3492" t="s">
        <v>221</v>
      </c>
      <c r="C3492">
        <v>57</v>
      </c>
      <c r="E3492" t="s">
        <v>154</v>
      </c>
      <c r="F3492" s="4" t="s">
        <v>333</v>
      </c>
      <c r="G3492" s="2">
        <v>19586</v>
      </c>
      <c r="H3492" s="2">
        <v>0</v>
      </c>
    </row>
    <row r="3493" spans="1:8" hidden="1" x14ac:dyDescent="0.2">
      <c r="A3493" s="3">
        <v>42674</v>
      </c>
      <c r="B3493" t="s">
        <v>221</v>
      </c>
      <c r="C3493">
        <v>57</v>
      </c>
      <c r="E3493" t="s">
        <v>186</v>
      </c>
      <c r="F3493" s="4" t="s">
        <v>333</v>
      </c>
      <c r="G3493" s="2">
        <v>21646.799999999999</v>
      </c>
      <c r="H3493" s="2">
        <v>0</v>
      </c>
    </row>
    <row r="3494" spans="1:8" hidden="1" x14ac:dyDescent="0.2">
      <c r="A3494" s="3">
        <v>42674</v>
      </c>
      <c r="B3494" t="s">
        <v>221</v>
      </c>
      <c r="C3494">
        <v>57</v>
      </c>
      <c r="E3494" t="s">
        <v>186</v>
      </c>
      <c r="F3494" s="4" t="s">
        <v>333</v>
      </c>
      <c r="G3494" s="2">
        <v>499.09999999999997</v>
      </c>
      <c r="H3494" s="2">
        <v>0</v>
      </c>
    </row>
    <row r="3495" spans="1:8" hidden="1" x14ac:dyDescent="0.2">
      <c r="A3495" s="3">
        <v>42674</v>
      </c>
      <c r="B3495" t="s">
        <v>221</v>
      </c>
      <c r="C3495">
        <v>57</v>
      </c>
      <c r="E3495" t="s">
        <v>186</v>
      </c>
      <c r="F3495" s="4" t="s">
        <v>333</v>
      </c>
      <c r="G3495" s="2">
        <v>9538.83</v>
      </c>
      <c r="H3495" s="2">
        <v>0</v>
      </c>
    </row>
    <row r="3496" spans="1:8" hidden="1" x14ac:dyDescent="0.2">
      <c r="A3496" s="3">
        <v>42674</v>
      </c>
      <c r="B3496" t="s">
        <v>221</v>
      </c>
      <c r="C3496">
        <v>57</v>
      </c>
      <c r="E3496" t="s">
        <v>154</v>
      </c>
      <c r="F3496" s="4" t="s">
        <v>333</v>
      </c>
      <c r="G3496" s="2">
        <v>1680</v>
      </c>
      <c r="H3496" s="2">
        <v>0</v>
      </c>
    </row>
    <row r="3497" spans="1:8" hidden="1" x14ac:dyDescent="0.2">
      <c r="A3497" s="3">
        <v>42674</v>
      </c>
      <c r="B3497" t="s">
        <v>221</v>
      </c>
      <c r="C3497">
        <v>57</v>
      </c>
      <c r="E3497" t="s">
        <v>154</v>
      </c>
      <c r="F3497" s="4" t="s">
        <v>333</v>
      </c>
      <c r="G3497" s="2">
        <v>2908.5</v>
      </c>
      <c r="H3497" s="2">
        <v>0</v>
      </c>
    </row>
    <row r="3498" spans="1:8" hidden="1" x14ac:dyDescent="0.2">
      <c r="A3498" s="3">
        <v>42674</v>
      </c>
      <c r="B3498" t="s">
        <v>221</v>
      </c>
      <c r="C3498">
        <v>57</v>
      </c>
      <c r="E3498" t="s">
        <v>182</v>
      </c>
      <c r="F3498" s="4" t="s">
        <v>333</v>
      </c>
      <c r="G3498" s="2">
        <v>8339.24</v>
      </c>
      <c r="H3498" s="2">
        <v>0</v>
      </c>
    </row>
    <row r="3499" spans="1:8" hidden="1" x14ac:dyDescent="0.2">
      <c r="A3499" s="3">
        <v>42674</v>
      </c>
      <c r="B3499" t="s">
        <v>221</v>
      </c>
      <c r="C3499">
        <v>57</v>
      </c>
      <c r="E3499" t="s">
        <v>186</v>
      </c>
      <c r="F3499" s="4" t="s">
        <v>333</v>
      </c>
      <c r="G3499" s="2">
        <v>18760</v>
      </c>
      <c r="H3499" s="2">
        <v>0</v>
      </c>
    </row>
    <row r="3500" spans="1:8" hidden="1" x14ac:dyDescent="0.2">
      <c r="A3500" s="3">
        <v>42674</v>
      </c>
      <c r="B3500" t="s">
        <v>221</v>
      </c>
      <c r="C3500">
        <v>57</v>
      </c>
      <c r="E3500" t="s">
        <v>184</v>
      </c>
      <c r="F3500" s="4" t="s">
        <v>333</v>
      </c>
      <c r="G3500" s="2">
        <v>14196</v>
      </c>
      <c r="H3500" s="2">
        <v>0</v>
      </c>
    </row>
    <row r="3501" spans="1:8" hidden="1" x14ac:dyDescent="0.2">
      <c r="A3501" s="3">
        <v>42674</v>
      </c>
      <c r="B3501" t="s">
        <v>221</v>
      </c>
      <c r="C3501">
        <v>57</v>
      </c>
      <c r="E3501" t="s">
        <v>184</v>
      </c>
      <c r="F3501" s="4" t="s">
        <v>333</v>
      </c>
      <c r="G3501" s="2">
        <v>2800</v>
      </c>
      <c r="H3501" s="2">
        <v>0</v>
      </c>
    </row>
    <row r="3502" spans="1:8" hidden="1" x14ac:dyDescent="0.2">
      <c r="A3502" s="3">
        <v>42674</v>
      </c>
      <c r="B3502" t="s">
        <v>221</v>
      </c>
      <c r="C3502">
        <v>57</v>
      </c>
      <c r="E3502" t="s">
        <v>154</v>
      </c>
      <c r="F3502" s="4" t="s">
        <v>333</v>
      </c>
      <c r="G3502" s="2">
        <v>140</v>
      </c>
      <c r="H3502" s="2">
        <v>0</v>
      </c>
    </row>
    <row r="3503" spans="1:8" hidden="1" x14ac:dyDescent="0.2">
      <c r="A3503" s="3">
        <v>42674</v>
      </c>
      <c r="B3503" t="s">
        <v>221</v>
      </c>
      <c r="C3503">
        <v>57</v>
      </c>
      <c r="E3503" t="s">
        <v>154</v>
      </c>
      <c r="F3503" s="4" t="s">
        <v>333</v>
      </c>
      <c r="G3503" s="2">
        <v>12600</v>
      </c>
      <c r="H3503" s="2">
        <v>0</v>
      </c>
    </row>
    <row r="3504" spans="1:8" hidden="1" x14ac:dyDescent="0.2">
      <c r="A3504" s="3">
        <v>42674</v>
      </c>
      <c r="B3504" t="s">
        <v>221</v>
      </c>
      <c r="C3504">
        <v>57</v>
      </c>
      <c r="E3504" t="s">
        <v>56</v>
      </c>
      <c r="F3504" t="s">
        <v>47</v>
      </c>
      <c r="G3504" s="2">
        <v>0</v>
      </c>
      <c r="H3504" s="2">
        <v>10895.5</v>
      </c>
    </row>
    <row r="3505" spans="1:8" hidden="1" x14ac:dyDescent="0.2">
      <c r="A3505" s="3">
        <v>42674</v>
      </c>
      <c r="B3505" t="s">
        <v>221</v>
      </c>
      <c r="C3505">
        <v>57</v>
      </c>
      <c r="E3505" t="s">
        <v>6</v>
      </c>
      <c r="F3505" t="s">
        <v>5</v>
      </c>
      <c r="G3505" s="2">
        <v>0</v>
      </c>
      <c r="H3505" s="2">
        <v>252494.97</v>
      </c>
    </row>
    <row r="3506" spans="1:8" hidden="1" x14ac:dyDescent="0.2">
      <c r="A3506" s="3">
        <v>42674</v>
      </c>
      <c r="B3506" t="s">
        <v>221</v>
      </c>
      <c r="C3506">
        <v>58</v>
      </c>
      <c r="E3506" t="s">
        <v>64</v>
      </c>
      <c r="F3506" t="s">
        <v>63</v>
      </c>
      <c r="G3506" s="2">
        <v>65786</v>
      </c>
      <c r="H3506" s="2">
        <v>0</v>
      </c>
    </row>
    <row r="3507" spans="1:8" hidden="1" x14ac:dyDescent="0.2">
      <c r="A3507" s="3">
        <v>42674</v>
      </c>
      <c r="B3507" t="s">
        <v>221</v>
      </c>
      <c r="C3507">
        <v>58</v>
      </c>
      <c r="E3507" t="s">
        <v>6</v>
      </c>
      <c r="F3507" t="s">
        <v>5</v>
      </c>
      <c r="G3507" s="2">
        <v>0</v>
      </c>
      <c r="H3507" s="2">
        <v>65786</v>
      </c>
    </row>
    <row r="3508" spans="1:8" hidden="1" x14ac:dyDescent="0.2">
      <c r="A3508" s="3">
        <v>42674</v>
      </c>
      <c r="B3508" t="s">
        <v>221</v>
      </c>
      <c r="C3508">
        <v>59</v>
      </c>
      <c r="E3508" t="s">
        <v>64</v>
      </c>
      <c r="F3508" t="s">
        <v>63</v>
      </c>
      <c r="G3508" s="2">
        <v>20763.75</v>
      </c>
      <c r="H3508" s="2">
        <v>0</v>
      </c>
    </row>
    <row r="3509" spans="1:8" hidden="1" x14ac:dyDescent="0.2">
      <c r="A3509" s="3">
        <v>42674</v>
      </c>
      <c r="B3509" t="s">
        <v>221</v>
      </c>
      <c r="C3509">
        <v>59</v>
      </c>
      <c r="E3509" t="s">
        <v>6</v>
      </c>
      <c r="F3509" t="s">
        <v>5</v>
      </c>
      <c r="G3509" s="2">
        <v>0</v>
      </c>
      <c r="H3509" s="2">
        <v>20763.75</v>
      </c>
    </row>
    <row r="3510" spans="1:8" hidden="1" x14ac:dyDescent="0.2">
      <c r="A3510" s="3">
        <v>42674</v>
      </c>
      <c r="B3510" t="s">
        <v>221</v>
      </c>
      <c r="C3510">
        <v>60</v>
      </c>
      <c r="E3510" t="s">
        <v>64</v>
      </c>
      <c r="F3510" t="s">
        <v>63</v>
      </c>
      <c r="G3510" s="2">
        <v>5460</v>
      </c>
      <c r="H3510" s="2">
        <v>0</v>
      </c>
    </row>
    <row r="3511" spans="1:8" hidden="1" x14ac:dyDescent="0.2">
      <c r="A3511" s="3">
        <v>42674</v>
      </c>
      <c r="B3511" t="s">
        <v>221</v>
      </c>
      <c r="C3511">
        <v>60</v>
      </c>
      <c r="E3511" t="s">
        <v>6</v>
      </c>
      <c r="F3511" t="s">
        <v>5</v>
      </c>
      <c r="G3511" s="2">
        <v>0</v>
      </c>
      <c r="H3511" s="2">
        <v>5460</v>
      </c>
    </row>
    <row r="3512" spans="1:8" hidden="1" x14ac:dyDescent="0.2">
      <c r="A3512" s="3">
        <v>42674</v>
      </c>
      <c r="B3512" t="s">
        <v>221</v>
      </c>
      <c r="C3512">
        <v>61</v>
      </c>
      <c r="E3512" t="s">
        <v>64</v>
      </c>
      <c r="F3512" t="s">
        <v>63</v>
      </c>
      <c r="G3512" s="2">
        <v>357665</v>
      </c>
      <c r="H3512" s="2">
        <v>0</v>
      </c>
    </row>
    <row r="3513" spans="1:8" hidden="1" x14ac:dyDescent="0.2">
      <c r="A3513" s="3">
        <v>42674</v>
      </c>
      <c r="B3513" t="s">
        <v>221</v>
      </c>
      <c r="C3513">
        <v>61</v>
      </c>
      <c r="E3513" t="s">
        <v>6</v>
      </c>
      <c r="F3513" t="s">
        <v>5</v>
      </c>
      <c r="G3513" s="2">
        <v>0</v>
      </c>
      <c r="H3513" s="2">
        <v>357665</v>
      </c>
    </row>
    <row r="3514" spans="1:8" hidden="1" x14ac:dyDescent="0.2">
      <c r="A3514" s="3">
        <v>42674</v>
      </c>
      <c r="B3514" t="s">
        <v>221</v>
      </c>
      <c r="C3514">
        <v>62</v>
      </c>
      <c r="E3514" t="s">
        <v>64</v>
      </c>
      <c r="F3514" t="s">
        <v>63</v>
      </c>
      <c r="G3514" s="2">
        <v>1160397</v>
      </c>
      <c r="H3514" s="2">
        <v>0</v>
      </c>
    </row>
    <row r="3515" spans="1:8" hidden="1" x14ac:dyDescent="0.2">
      <c r="A3515" s="3">
        <v>42674</v>
      </c>
      <c r="B3515" t="s">
        <v>221</v>
      </c>
      <c r="C3515">
        <v>62</v>
      </c>
      <c r="E3515" t="s">
        <v>6</v>
      </c>
      <c r="F3515" t="s">
        <v>5</v>
      </c>
      <c r="G3515" s="2">
        <v>0</v>
      </c>
      <c r="H3515" s="2">
        <v>1160397</v>
      </c>
    </row>
    <row r="3516" spans="1:8" hidden="1" x14ac:dyDescent="0.2">
      <c r="A3516" s="3">
        <v>42674</v>
      </c>
      <c r="B3516" t="s">
        <v>221</v>
      </c>
      <c r="C3516">
        <v>63</v>
      </c>
      <c r="E3516" t="s">
        <v>206</v>
      </c>
      <c r="F3516" t="s">
        <v>205</v>
      </c>
      <c r="G3516" s="2">
        <v>2702.7000000000003</v>
      </c>
      <c r="H3516" s="2">
        <v>0</v>
      </c>
    </row>
    <row r="3517" spans="1:8" hidden="1" x14ac:dyDescent="0.2">
      <c r="A3517" s="3">
        <v>42674</v>
      </c>
      <c r="B3517" t="s">
        <v>221</v>
      </c>
      <c r="C3517">
        <v>63</v>
      </c>
      <c r="E3517" t="s">
        <v>6</v>
      </c>
      <c r="F3517" t="s">
        <v>5</v>
      </c>
      <c r="G3517" s="2">
        <v>0</v>
      </c>
      <c r="H3517" s="2">
        <v>718.19999999999993</v>
      </c>
    </row>
    <row r="3518" spans="1:8" hidden="1" x14ac:dyDescent="0.2">
      <c r="A3518" s="3">
        <v>42674</v>
      </c>
      <c r="B3518" t="s">
        <v>221</v>
      </c>
      <c r="C3518">
        <v>63</v>
      </c>
      <c r="E3518" t="s">
        <v>6</v>
      </c>
      <c r="F3518" t="s">
        <v>5</v>
      </c>
      <c r="G3518" s="2">
        <v>0</v>
      </c>
      <c r="H3518" s="2">
        <v>567</v>
      </c>
    </row>
    <row r="3519" spans="1:8" hidden="1" x14ac:dyDescent="0.2">
      <c r="A3519" s="3">
        <v>42674</v>
      </c>
      <c r="B3519" t="s">
        <v>221</v>
      </c>
      <c r="C3519">
        <v>63</v>
      </c>
      <c r="E3519" t="s">
        <v>6</v>
      </c>
      <c r="F3519" t="s">
        <v>5</v>
      </c>
      <c r="G3519" s="2">
        <v>0</v>
      </c>
      <c r="H3519" s="2">
        <v>273</v>
      </c>
    </row>
    <row r="3520" spans="1:8" hidden="1" x14ac:dyDescent="0.2">
      <c r="A3520" s="3">
        <v>42674</v>
      </c>
      <c r="B3520" t="s">
        <v>221</v>
      </c>
      <c r="C3520">
        <v>63</v>
      </c>
      <c r="E3520" t="s">
        <v>6</v>
      </c>
      <c r="F3520" t="s">
        <v>5</v>
      </c>
      <c r="G3520" s="2">
        <v>0</v>
      </c>
      <c r="H3520" s="2">
        <v>1144.5</v>
      </c>
    </row>
    <row r="3521" spans="1:8" hidden="1" x14ac:dyDescent="0.2">
      <c r="A3521" s="3">
        <v>42674</v>
      </c>
      <c r="B3521" t="s">
        <v>221</v>
      </c>
      <c r="C3521">
        <v>64</v>
      </c>
      <c r="E3521" t="s">
        <v>64</v>
      </c>
      <c r="F3521" t="s">
        <v>63</v>
      </c>
      <c r="G3521" s="2">
        <v>21000</v>
      </c>
      <c r="H3521" s="2">
        <v>0</v>
      </c>
    </row>
    <row r="3522" spans="1:8" hidden="1" x14ac:dyDescent="0.2">
      <c r="A3522" s="3">
        <v>42674</v>
      </c>
      <c r="B3522" t="s">
        <v>221</v>
      </c>
      <c r="C3522">
        <v>64</v>
      </c>
      <c r="E3522" t="s">
        <v>6</v>
      </c>
      <c r="F3522" t="s">
        <v>5</v>
      </c>
      <c r="G3522" s="2">
        <v>0</v>
      </c>
      <c r="H3522" s="2">
        <v>21000</v>
      </c>
    </row>
    <row r="3523" spans="1:8" hidden="1" x14ac:dyDescent="0.2">
      <c r="A3523" s="3">
        <v>42674</v>
      </c>
      <c r="B3523" t="s">
        <v>221</v>
      </c>
      <c r="C3523">
        <v>65</v>
      </c>
      <c r="E3523" t="s">
        <v>64</v>
      </c>
      <c r="F3523" t="s">
        <v>63</v>
      </c>
      <c r="G3523" s="2">
        <v>92468.25</v>
      </c>
      <c r="H3523" s="2">
        <v>0</v>
      </c>
    </row>
    <row r="3524" spans="1:8" hidden="1" x14ac:dyDescent="0.2">
      <c r="A3524" s="3">
        <v>42674</v>
      </c>
      <c r="B3524" t="s">
        <v>221</v>
      </c>
      <c r="C3524">
        <v>65</v>
      </c>
      <c r="E3524" t="s">
        <v>6</v>
      </c>
      <c r="F3524" t="s">
        <v>5</v>
      </c>
      <c r="G3524" s="2">
        <v>0</v>
      </c>
      <c r="H3524" s="2">
        <v>92468.25</v>
      </c>
    </row>
    <row r="3525" spans="1:8" hidden="1" x14ac:dyDescent="0.2">
      <c r="A3525" s="3">
        <v>42674</v>
      </c>
      <c r="B3525" t="s">
        <v>221</v>
      </c>
      <c r="C3525">
        <v>66</v>
      </c>
      <c r="E3525" t="s">
        <v>64</v>
      </c>
      <c r="F3525" t="s">
        <v>63</v>
      </c>
      <c r="G3525" s="2">
        <v>494963</v>
      </c>
      <c r="H3525" s="2">
        <v>0</v>
      </c>
    </row>
    <row r="3526" spans="1:8" hidden="1" x14ac:dyDescent="0.2">
      <c r="A3526" s="3">
        <v>42674</v>
      </c>
      <c r="B3526" t="s">
        <v>221</v>
      </c>
      <c r="C3526">
        <v>66</v>
      </c>
      <c r="E3526" t="s">
        <v>6</v>
      </c>
      <c r="F3526" t="s">
        <v>5</v>
      </c>
      <c r="G3526" s="2">
        <v>0</v>
      </c>
      <c r="H3526" s="2">
        <v>494963</v>
      </c>
    </row>
    <row r="3527" spans="1:8" hidden="1" x14ac:dyDescent="0.2">
      <c r="A3527" s="3">
        <v>42674</v>
      </c>
      <c r="B3527" t="s">
        <v>221</v>
      </c>
      <c r="C3527">
        <v>67</v>
      </c>
      <c r="E3527" t="s">
        <v>64</v>
      </c>
      <c r="F3527" t="s">
        <v>63</v>
      </c>
      <c r="G3527" s="2">
        <v>619416</v>
      </c>
      <c r="H3527" s="2">
        <v>0</v>
      </c>
    </row>
    <row r="3528" spans="1:8" hidden="1" x14ac:dyDescent="0.2">
      <c r="A3528" s="3">
        <v>42674</v>
      </c>
      <c r="B3528" t="s">
        <v>221</v>
      </c>
      <c r="C3528">
        <v>67</v>
      </c>
      <c r="E3528" t="s">
        <v>6</v>
      </c>
      <c r="F3528" t="s">
        <v>5</v>
      </c>
      <c r="G3528" s="2">
        <v>0</v>
      </c>
      <c r="H3528" s="2">
        <v>619416</v>
      </c>
    </row>
    <row r="3529" spans="1:8" hidden="1" x14ac:dyDescent="0.2">
      <c r="A3529" s="3">
        <v>42674</v>
      </c>
      <c r="B3529" t="s">
        <v>221</v>
      </c>
      <c r="C3529">
        <v>68</v>
      </c>
      <c r="E3529" t="s">
        <v>64</v>
      </c>
      <c r="F3529" t="s">
        <v>63</v>
      </c>
      <c r="G3529" s="2">
        <v>7105</v>
      </c>
      <c r="H3529" s="2">
        <v>0</v>
      </c>
    </row>
    <row r="3530" spans="1:8" hidden="1" x14ac:dyDescent="0.2">
      <c r="A3530" s="3">
        <v>42674</v>
      </c>
      <c r="B3530" t="s">
        <v>221</v>
      </c>
      <c r="C3530">
        <v>68</v>
      </c>
      <c r="E3530" t="s">
        <v>6</v>
      </c>
      <c r="F3530" t="s">
        <v>5</v>
      </c>
      <c r="G3530" s="2">
        <v>0</v>
      </c>
      <c r="H3530" s="2">
        <v>7105</v>
      </c>
    </row>
    <row r="3531" spans="1:8" hidden="1" x14ac:dyDescent="0.2">
      <c r="A3531" s="3">
        <v>42674</v>
      </c>
      <c r="B3531" t="s">
        <v>221</v>
      </c>
      <c r="C3531">
        <v>69</v>
      </c>
      <c r="E3531" t="s">
        <v>64</v>
      </c>
      <c r="F3531" t="s">
        <v>63</v>
      </c>
      <c r="G3531" s="2">
        <v>111979</v>
      </c>
      <c r="H3531" s="2">
        <v>0</v>
      </c>
    </row>
    <row r="3532" spans="1:8" hidden="1" x14ac:dyDescent="0.2">
      <c r="A3532" s="3">
        <v>42674</v>
      </c>
      <c r="B3532" t="s">
        <v>221</v>
      </c>
      <c r="C3532">
        <v>69</v>
      </c>
      <c r="E3532" t="s">
        <v>64</v>
      </c>
      <c r="F3532" t="s">
        <v>63</v>
      </c>
      <c r="G3532" s="2">
        <v>350000</v>
      </c>
      <c r="H3532" s="2">
        <v>0</v>
      </c>
    </row>
    <row r="3533" spans="1:8" hidden="1" x14ac:dyDescent="0.2">
      <c r="A3533" s="3">
        <v>42674</v>
      </c>
      <c r="B3533" t="s">
        <v>221</v>
      </c>
      <c r="C3533">
        <v>69</v>
      </c>
      <c r="E3533" t="s">
        <v>64</v>
      </c>
      <c r="F3533" t="s">
        <v>63</v>
      </c>
      <c r="G3533" s="2">
        <v>280000</v>
      </c>
      <c r="H3533" s="2">
        <v>0</v>
      </c>
    </row>
    <row r="3534" spans="1:8" hidden="1" x14ac:dyDescent="0.2">
      <c r="A3534" s="3">
        <v>42674</v>
      </c>
      <c r="B3534" t="s">
        <v>221</v>
      </c>
      <c r="C3534">
        <v>69</v>
      </c>
      <c r="E3534" t="s">
        <v>64</v>
      </c>
      <c r="F3534" t="s">
        <v>63</v>
      </c>
      <c r="G3534" s="2">
        <v>181860</v>
      </c>
      <c r="H3534" s="2">
        <v>0</v>
      </c>
    </row>
    <row r="3535" spans="1:8" hidden="1" x14ac:dyDescent="0.2">
      <c r="A3535" s="3">
        <v>42674</v>
      </c>
      <c r="B3535" t="s">
        <v>221</v>
      </c>
      <c r="C3535">
        <v>69</v>
      </c>
      <c r="E3535" t="s">
        <v>6</v>
      </c>
      <c r="F3535" t="s">
        <v>5</v>
      </c>
      <c r="G3535" s="2">
        <v>0</v>
      </c>
      <c r="H3535" s="2">
        <v>111979</v>
      </c>
    </row>
    <row r="3536" spans="1:8" hidden="1" x14ac:dyDescent="0.2">
      <c r="A3536" s="3">
        <v>42674</v>
      </c>
      <c r="B3536" t="s">
        <v>221</v>
      </c>
      <c r="C3536">
        <v>69</v>
      </c>
      <c r="E3536" t="s">
        <v>6</v>
      </c>
      <c r="F3536" t="s">
        <v>5</v>
      </c>
      <c r="G3536" s="2">
        <v>0</v>
      </c>
      <c r="H3536" s="2">
        <v>350000</v>
      </c>
    </row>
    <row r="3537" spans="1:8" hidden="1" x14ac:dyDescent="0.2">
      <c r="A3537" s="3">
        <v>42674</v>
      </c>
      <c r="B3537" t="s">
        <v>221</v>
      </c>
      <c r="C3537">
        <v>69</v>
      </c>
      <c r="E3537" t="s">
        <v>6</v>
      </c>
      <c r="F3537" t="s">
        <v>5</v>
      </c>
      <c r="G3537" s="2">
        <v>0</v>
      </c>
      <c r="H3537" s="2">
        <v>280000</v>
      </c>
    </row>
    <row r="3538" spans="1:8" hidden="1" x14ac:dyDescent="0.2">
      <c r="A3538" s="3">
        <v>42674</v>
      </c>
      <c r="B3538" t="s">
        <v>221</v>
      </c>
      <c r="C3538">
        <v>69</v>
      </c>
      <c r="E3538" t="s">
        <v>6</v>
      </c>
      <c r="F3538" t="s">
        <v>5</v>
      </c>
      <c r="G3538" s="2">
        <v>0</v>
      </c>
      <c r="H3538" s="2">
        <v>181860</v>
      </c>
    </row>
    <row r="3539" spans="1:8" hidden="1" x14ac:dyDescent="0.2">
      <c r="A3539" s="3">
        <v>42674</v>
      </c>
      <c r="B3539" t="s">
        <v>221</v>
      </c>
      <c r="C3539">
        <v>70</v>
      </c>
      <c r="E3539" t="s">
        <v>64</v>
      </c>
      <c r="F3539" t="s">
        <v>63</v>
      </c>
      <c r="G3539" s="2">
        <v>667961</v>
      </c>
      <c r="H3539" s="2">
        <v>0</v>
      </c>
    </row>
    <row r="3540" spans="1:8" hidden="1" x14ac:dyDescent="0.2">
      <c r="A3540" s="3">
        <v>42674</v>
      </c>
      <c r="B3540" t="s">
        <v>221</v>
      </c>
      <c r="C3540">
        <v>70</v>
      </c>
      <c r="E3540" t="s">
        <v>6</v>
      </c>
      <c r="F3540" t="s">
        <v>5</v>
      </c>
      <c r="G3540" s="2">
        <v>0</v>
      </c>
      <c r="H3540" s="2">
        <v>667961</v>
      </c>
    </row>
    <row r="3541" spans="1:8" hidden="1" x14ac:dyDescent="0.2">
      <c r="A3541" s="3">
        <v>42674</v>
      </c>
      <c r="B3541" t="s">
        <v>221</v>
      </c>
      <c r="C3541">
        <v>71</v>
      </c>
      <c r="E3541" t="s">
        <v>64</v>
      </c>
      <c r="F3541" t="s">
        <v>63</v>
      </c>
      <c r="G3541" s="2">
        <v>423806.25</v>
      </c>
      <c r="H3541" s="2">
        <v>0</v>
      </c>
    </row>
    <row r="3542" spans="1:8" hidden="1" x14ac:dyDescent="0.2">
      <c r="A3542" s="3">
        <v>42674</v>
      </c>
      <c r="B3542" t="s">
        <v>221</v>
      </c>
      <c r="C3542">
        <v>71</v>
      </c>
      <c r="E3542" t="s">
        <v>6</v>
      </c>
      <c r="F3542" t="s">
        <v>5</v>
      </c>
      <c r="G3542" s="2">
        <v>0</v>
      </c>
      <c r="H3542" s="2">
        <v>423806.25</v>
      </c>
    </row>
    <row r="3543" spans="1:8" hidden="1" x14ac:dyDescent="0.2">
      <c r="A3543" s="3">
        <v>42674</v>
      </c>
      <c r="B3543" t="s">
        <v>221</v>
      </c>
      <c r="C3543">
        <v>72</v>
      </c>
      <c r="E3543" t="s">
        <v>64</v>
      </c>
      <c r="F3543" t="s">
        <v>63</v>
      </c>
      <c r="G3543" s="2">
        <v>7700</v>
      </c>
      <c r="H3543" s="2">
        <v>0</v>
      </c>
    </row>
    <row r="3544" spans="1:8" hidden="1" x14ac:dyDescent="0.2">
      <c r="A3544" s="3">
        <v>42674</v>
      </c>
      <c r="B3544" t="s">
        <v>221</v>
      </c>
      <c r="C3544">
        <v>72</v>
      </c>
      <c r="E3544" t="s">
        <v>6</v>
      </c>
      <c r="F3544" t="s">
        <v>5</v>
      </c>
      <c r="G3544" s="2">
        <v>0</v>
      </c>
      <c r="H3544" s="2">
        <v>7700</v>
      </c>
    </row>
    <row r="3545" spans="1:8" hidden="1" x14ac:dyDescent="0.2">
      <c r="A3545" s="3">
        <v>42674</v>
      </c>
      <c r="B3545" t="s">
        <v>221</v>
      </c>
      <c r="C3545">
        <v>73</v>
      </c>
      <c r="E3545" t="s">
        <v>64</v>
      </c>
      <c r="F3545" t="s">
        <v>63</v>
      </c>
      <c r="G3545" s="2">
        <v>72800</v>
      </c>
      <c r="H3545" s="2">
        <v>0</v>
      </c>
    </row>
    <row r="3546" spans="1:8" hidden="1" x14ac:dyDescent="0.2">
      <c r="A3546" s="3">
        <v>42674</v>
      </c>
      <c r="B3546" t="s">
        <v>221</v>
      </c>
      <c r="C3546">
        <v>73</v>
      </c>
      <c r="E3546" t="s">
        <v>6</v>
      </c>
      <c r="F3546" t="s">
        <v>5</v>
      </c>
      <c r="G3546" s="2">
        <v>0</v>
      </c>
      <c r="H3546" s="2">
        <v>72800</v>
      </c>
    </row>
    <row r="3547" spans="1:8" hidden="1" x14ac:dyDescent="0.2">
      <c r="A3547" s="3">
        <v>42674</v>
      </c>
      <c r="B3547" t="s">
        <v>221</v>
      </c>
      <c r="C3547">
        <v>74</v>
      </c>
      <c r="E3547" t="s">
        <v>64</v>
      </c>
      <c r="F3547" t="s">
        <v>63</v>
      </c>
      <c r="G3547" s="2">
        <v>8568</v>
      </c>
      <c r="H3547" s="2">
        <v>0</v>
      </c>
    </row>
    <row r="3548" spans="1:8" hidden="1" x14ac:dyDescent="0.2">
      <c r="A3548" s="3">
        <v>42674</v>
      </c>
      <c r="B3548" t="s">
        <v>221</v>
      </c>
      <c r="C3548">
        <v>74</v>
      </c>
      <c r="E3548" t="s">
        <v>6</v>
      </c>
      <c r="F3548" t="s">
        <v>5</v>
      </c>
      <c r="G3548" s="2">
        <v>0</v>
      </c>
      <c r="H3548" s="2">
        <v>8568</v>
      </c>
    </row>
    <row r="3549" spans="1:8" hidden="1" x14ac:dyDescent="0.2">
      <c r="A3549" s="3">
        <v>42674</v>
      </c>
      <c r="B3549" t="s">
        <v>221</v>
      </c>
      <c r="C3549">
        <v>75</v>
      </c>
      <c r="E3549" t="s">
        <v>118</v>
      </c>
      <c r="F3549" t="s">
        <v>117</v>
      </c>
      <c r="G3549" s="2">
        <v>1400000</v>
      </c>
      <c r="H3549" s="2">
        <v>0</v>
      </c>
    </row>
    <row r="3550" spans="1:8" hidden="1" x14ac:dyDescent="0.2">
      <c r="A3550" s="3">
        <v>42674</v>
      </c>
      <c r="B3550" t="s">
        <v>221</v>
      </c>
      <c r="C3550">
        <v>75</v>
      </c>
      <c r="E3550" t="s">
        <v>118</v>
      </c>
      <c r="F3550" t="s">
        <v>117</v>
      </c>
      <c r="G3550" s="2">
        <v>2100000</v>
      </c>
      <c r="H3550" s="2">
        <v>0</v>
      </c>
    </row>
    <row r="3551" spans="1:8" hidden="1" x14ac:dyDescent="0.2">
      <c r="A3551" s="3">
        <v>42674</v>
      </c>
      <c r="B3551" t="s">
        <v>221</v>
      </c>
      <c r="C3551">
        <v>75</v>
      </c>
      <c r="E3551" t="s">
        <v>6</v>
      </c>
      <c r="F3551" t="s">
        <v>5</v>
      </c>
      <c r="G3551" s="2">
        <v>0</v>
      </c>
      <c r="H3551" s="2">
        <v>1400000</v>
      </c>
    </row>
    <row r="3552" spans="1:8" hidden="1" x14ac:dyDescent="0.2">
      <c r="A3552" s="3">
        <v>42674</v>
      </c>
      <c r="B3552" t="s">
        <v>221</v>
      </c>
      <c r="C3552">
        <v>75</v>
      </c>
      <c r="E3552" t="s">
        <v>6</v>
      </c>
      <c r="F3552" t="s">
        <v>5</v>
      </c>
      <c r="G3552" s="2">
        <v>0</v>
      </c>
      <c r="H3552" s="2">
        <v>2100000</v>
      </c>
    </row>
    <row r="3553" spans="1:8" hidden="1" x14ac:dyDescent="0.2">
      <c r="A3553" s="3">
        <v>42674</v>
      </c>
      <c r="B3553" t="s">
        <v>221</v>
      </c>
      <c r="C3553">
        <v>76</v>
      </c>
      <c r="E3553" t="s">
        <v>156</v>
      </c>
      <c r="F3553" s="4" t="s">
        <v>333</v>
      </c>
      <c r="G3553" s="2">
        <v>178801.14</v>
      </c>
      <c r="H3553" s="2">
        <v>0</v>
      </c>
    </row>
    <row r="3554" spans="1:8" hidden="1" x14ac:dyDescent="0.2">
      <c r="A3554" s="3">
        <v>42674</v>
      </c>
      <c r="B3554" t="s">
        <v>221</v>
      </c>
      <c r="C3554">
        <v>76</v>
      </c>
      <c r="E3554" t="s">
        <v>100</v>
      </c>
      <c r="F3554" s="4" t="s">
        <v>330</v>
      </c>
      <c r="G3554" s="2">
        <v>10728.06</v>
      </c>
      <c r="H3554" s="2">
        <v>0</v>
      </c>
    </row>
    <row r="3555" spans="1:8" hidden="1" x14ac:dyDescent="0.2">
      <c r="A3555" s="3">
        <v>42674</v>
      </c>
      <c r="B3555" t="s">
        <v>221</v>
      </c>
      <c r="C3555">
        <v>76</v>
      </c>
      <c r="E3555" t="s">
        <v>156</v>
      </c>
      <c r="F3555" s="4" t="s">
        <v>333</v>
      </c>
      <c r="G3555" s="2">
        <v>178801.14</v>
      </c>
      <c r="H3555" s="2">
        <v>0</v>
      </c>
    </row>
    <row r="3556" spans="1:8" hidden="1" x14ac:dyDescent="0.2">
      <c r="A3556" s="3">
        <v>42674</v>
      </c>
      <c r="B3556" t="s">
        <v>221</v>
      </c>
      <c r="C3556">
        <v>76</v>
      </c>
      <c r="E3556" t="s">
        <v>100</v>
      </c>
      <c r="F3556" s="4" t="s">
        <v>330</v>
      </c>
      <c r="G3556" s="2">
        <v>10728.06</v>
      </c>
      <c r="H3556" s="2">
        <v>0</v>
      </c>
    </row>
    <row r="3557" spans="1:8" hidden="1" x14ac:dyDescent="0.2">
      <c r="A3557" s="3">
        <v>42674</v>
      </c>
      <c r="B3557" t="s">
        <v>221</v>
      </c>
      <c r="C3557">
        <v>76</v>
      </c>
      <c r="E3557" t="s">
        <v>124</v>
      </c>
      <c r="F3557" t="s">
        <v>117</v>
      </c>
      <c r="G3557" s="2">
        <v>0</v>
      </c>
      <c r="H3557" s="2">
        <v>189529.19999999998</v>
      </c>
    </row>
    <row r="3558" spans="1:8" hidden="1" x14ac:dyDescent="0.2">
      <c r="A3558" s="3">
        <v>42674</v>
      </c>
      <c r="B3558" t="s">
        <v>221</v>
      </c>
      <c r="C3558">
        <v>76</v>
      </c>
      <c r="E3558" t="s">
        <v>124</v>
      </c>
      <c r="F3558" t="s">
        <v>117</v>
      </c>
      <c r="G3558" s="2">
        <v>0</v>
      </c>
      <c r="H3558" s="2">
        <v>189529.19999999998</v>
      </c>
    </row>
    <row r="3559" spans="1:8" hidden="1" x14ac:dyDescent="0.2">
      <c r="A3559" s="3">
        <v>42674</v>
      </c>
      <c r="B3559" t="s">
        <v>221</v>
      </c>
      <c r="C3559">
        <v>77</v>
      </c>
      <c r="E3559" t="s">
        <v>94</v>
      </c>
      <c r="F3559" s="4" t="s">
        <v>328</v>
      </c>
      <c r="G3559" s="2">
        <v>162400</v>
      </c>
      <c r="H3559" s="2">
        <v>0</v>
      </c>
    </row>
    <row r="3560" spans="1:8" hidden="1" x14ac:dyDescent="0.2">
      <c r="A3560" s="3">
        <v>42674</v>
      </c>
      <c r="B3560" t="s">
        <v>221</v>
      </c>
      <c r="C3560">
        <v>77</v>
      </c>
      <c r="E3560" t="s">
        <v>6</v>
      </c>
      <c r="F3560" t="s">
        <v>5</v>
      </c>
      <c r="G3560" s="2">
        <v>0</v>
      </c>
      <c r="H3560" s="2">
        <v>46200</v>
      </c>
    </row>
    <row r="3561" spans="1:8" hidden="1" x14ac:dyDescent="0.2">
      <c r="A3561" s="3">
        <v>42674</v>
      </c>
      <c r="B3561" t="s">
        <v>221</v>
      </c>
      <c r="C3561">
        <v>77</v>
      </c>
      <c r="E3561" t="s">
        <v>6</v>
      </c>
      <c r="F3561" t="s">
        <v>5</v>
      </c>
      <c r="G3561" s="2">
        <v>0</v>
      </c>
      <c r="H3561" s="2">
        <v>9800</v>
      </c>
    </row>
    <row r="3562" spans="1:8" hidden="1" x14ac:dyDescent="0.2">
      <c r="A3562" s="3">
        <v>42674</v>
      </c>
      <c r="B3562" t="s">
        <v>221</v>
      </c>
      <c r="C3562">
        <v>77</v>
      </c>
      <c r="E3562" t="s">
        <v>6</v>
      </c>
      <c r="F3562" t="s">
        <v>5</v>
      </c>
      <c r="G3562" s="2">
        <v>0</v>
      </c>
      <c r="H3562" s="2">
        <v>28000</v>
      </c>
    </row>
    <row r="3563" spans="1:8" hidden="1" x14ac:dyDescent="0.2">
      <c r="A3563" s="3">
        <v>42674</v>
      </c>
      <c r="B3563" t="s">
        <v>221</v>
      </c>
      <c r="C3563">
        <v>77</v>
      </c>
      <c r="E3563" t="s">
        <v>6</v>
      </c>
      <c r="F3563" t="s">
        <v>5</v>
      </c>
      <c r="G3563" s="2">
        <v>0</v>
      </c>
      <c r="H3563" s="2">
        <v>7700</v>
      </c>
    </row>
    <row r="3564" spans="1:8" hidden="1" x14ac:dyDescent="0.2">
      <c r="A3564" s="3">
        <v>42674</v>
      </c>
      <c r="B3564" t="s">
        <v>221</v>
      </c>
      <c r="C3564">
        <v>77</v>
      </c>
      <c r="E3564" t="s">
        <v>6</v>
      </c>
      <c r="F3564" t="s">
        <v>5</v>
      </c>
      <c r="G3564" s="2">
        <v>0</v>
      </c>
      <c r="H3564" s="2">
        <v>23100</v>
      </c>
    </row>
    <row r="3565" spans="1:8" hidden="1" x14ac:dyDescent="0.2">
      <c r="A3565" s="3">
        <v>42674</v>
      </c>
      <c r="B3565" t="s">
        <v>221</v>
      </c>
      <c r="C3565">
        <v>77</v>
      </c>
      <c r="E3565" t="s">
        <v>6</v>
      </c>
      <c r="F3565" t="s">
        <v>5</v>
      </c>
      <c r="G3565" s="2">
        <v>0</v>
      </c>
      <c r="H3565" s="2">
        <v>19600</v>
      </c>
    </row>
    <row r="3566" spans="1:8" hidden="1" x14ac:dyDescent="0.2">
      <c r="A3566" s="3">
        <v>42674</v>
      </c>
      <c r="B3566" t="s">
        <v>221</v>
      </c>
      <c r="C3566">
        <v>77</v>
      </c>
      <c r="E3566" t="s">
        <v>6</v>
      </c>
      <c r="F3566" t="s">
        <v>5</v>
      </c>
      <c r="G3566" s="2">
        <v>0</v>
      </c>
      <c r="H3566" s="2">
        <v>28000</v>
      </c>
    </row>
    <row r="3567" spans="1:8" hidden="1" x14ac:dyDescent="0.2">
      <c r="A3567" s="3">
        <v>42674</v>
      </c>
      <c r="B3567" t="s">
        <v>221</v>
      </c>
      <c r="C3567">
        <v>78</v>
      </c>
      <c r="E3567" t="s">
        <v>182</v>
      </c>
      <c r="F3567" s="4" t="s">
        <v>333</v>
      </c>
      <c r="G3567" s="2">
        <v>13008.87</v>
      </c>
      <c r="H3567" s="2">
        <v>0</v>
      </c>
    </row>
    <row r="3568" spans="1:8" hidden="1" x14ac:dyDescent="0.2">
      <c r="A3568" s="3">
        <v>42674</v>
      </c>
      <c r="B3568" t="s">
        <v>221</v>
      </c>
      <c r="C3568">
        <v>78</v>
      </c>
      <c r="E3568" t="s">
        <v>100</v>
      </c>
      <c r="F3568" s="4" t="s">
        <v>330</v>
      </c>
      <c r="G3568" s="2">
        <v>1691.13</v>
      </c>
      <c r="H3568" s="2">
        <v>0</v>
      </c>
    </row>
    <row r="3569" spans="1:8" hidden="1" x14ac:dyDescent="0.2">
      <c r="A3569" s="3">
        <v>42674</v>
      </c>
      <c r="B3569" t="s">
        <v>221</v>
      </c>
      <c r="C3569">
        <v>78</v>
      </c>
      <c r="E3569" t="s">
        <v>6</v>
      </c>
      <c r="F3569" t="s">
        <v>5</v>
      </c>
      <c r="G3569" s="2">
        <v>0</v>
      </c>
      <c r="H3569" s="2">
        <v>14700</v>
      </c>
    </row>
    <row r="3570" spans="1:8" hidden="1" x14ac:dyDescent="0.2">
      <c r="A3570" s="3">
        <v>42674</v>
      </c>
      <c r="B3570" t="s">
        <v>221</v>
      </c>
      <c r="C3570">
        <v>79</v>
      </c>
      <c r="E3570" t="s">
        <v>186</v>
      </c>
      <c r="F3570" s="4" t="s">
        <v>333</v>
      </c>
      <c r="G3570" s="2">
        <v>3850</v>
      </c>
      <c r="H3570" s="2">
        <v>0</v>
      </c>
    </row>
    <row r="3571" spans="1:8" hidden="1" x14ac:dyDescent="0.2">
      <c r="A3571" s="3">
        <v>42674</v>
      </c>
      <c r="B3571" t="s">
        <v>221</v>
      </c>
      <c r="C3571">
        <v>79</v>
      </c>
      <c r="E3571" t="s">
        <v>180</v>
      </c>
      <c r="F3571" s="4" t="s">
        <v>333</v>
      </c>
      <c r="G3571" s="2">
        <v>24871</v>
      </c>
      <c r="H3571" s="2">
        <v>0</v>
      </c>
    </row>
    <row r="3572" spans="1:8" hidden="1" x14ac:dyDescent="0.2">
      <c r="A3572" s="3">
        <v>42674</v>
      </c>
      <c r="B3572" t="s">
        <v>221</v>
      </c>
      <c r="C3572">
        <v>79</v>
      </c>
      <c r="E3572" t="s">
        <v>182</v>
      </c>
      <c r="F3572" s="4" t="s">
        <v>333</v>
      </c>
      <c r="G3572" s="2">
        <v>2058</v>
      </c>
      <c r="H3572" s="2">
        <v>0</v>
      </c>
    </row>
    <row r="3573" spans="1:8" hidden="1" x14ac:dyDescent="0.2">
      <c r="A3573" s="3">
        <v>42674</v>
      </c>
      <c r="B3573" t="s">
        <v>221</v>
      </c>
      <c r="C3573">
        <v>79</v>
      </c>
      <c r="E3573" t="s">
        <v>184</v>
      </c>
      <c r="F3573" s="4" t="s">
        <v>333</v>
      </c>
      <c r="G3573" s="2">
        <v>1219.82</v>
      </c>
      <c r="H3573" s="2">
        <v>0</v>
      </c>
    </row>
    <row r="3574" spans="1:8" hidden="1" x14ac:dyDescent="0.2">
      <c r="A3574" s="3">
        <v>42674</v>
      </c>
      <c r="B3574" t="s">
        <v>221</v>
      </c>
      <c r="C3574">
        <v>79</v>
      </c>
      <c r="E3574" t="s">
        <v>156</v>
      </c>
      <c r="F3574" s="4" t="s">
        <v>333</v>
      </c>
      <c r="G3574" s="2">
        <v>784</v>
      </c>
      <c r="H3574" s="2">
        <v>0</v>
      </c>
    </row>
    <row r="3575" spans="1:8" hidden="1" x14ac:dyDescent="0.2">
      <c r="A3575" s="3">
        <v>42674</v>
      </c>
      <c r="B3575" t="s">
        <v>221</v>
      </c>
      <c r="C3575">
        <v>79</v>
      </c>
      <c r="E3575" t="s">
        <v>154</v>
      </c>
      <c r="F3575" s="4" t="s">
        <v>333</v>
      </c>
      <c r="G3575" s="2">
        <v>3283</v>
      </c>
      <c r="H3575" s="2">
        <v>0</v>
      </c>
    </row>
    <row r="3576" spans="1:8" hidden="1" x14ac:dyDescent="0.2">
      <c r="A3576" s="3">
        <v>42674</v>
      </c>
      <c r="B3576" t="s">
        <v>221</v>
      </c>
      <c r="C3576">
        <v>79</v>
      </c>
      <c r="E3576" t="s">
        <v>184</v>
      </c>
      <c r="F3576" s="4" t="s">
        <v>333</v>
      </c>
      <c r="G3576" s="2">
        <v>1839.5300000000002</v>
      </c>
      <c r="H3576" s="2">
        <v>0</v>
      </c>
    </row>
    <row r="3577" spans="1:8" hidden="1" x14ac:dyDescent="0.2">
      <c r="A3577" s="3">
        <v>42674</v>
      </c>
      <c r="B3577" t="s">
        <v>221</v>
      </c>
      <c r="C3577">
        <v>79</v>
      </c>
      <c r="E3577" t="s">
        <v>154</v>
      </c>
      <c r="F3577" s="4" t="s">
        <v>333</v>
      </c>
      <c r="G3577" s="2">
        <v>6650</v>
      </c>
      <c r="H3577" s="2">
        <v>0</v>
      </c>
    </row>
    <row r="3578" spans="1:8" hidden="1" x14ac:dyDescent="0.2">
      <c r="A3578" s="3">
        <v>42674</v>
      </c>
      <c r="B3578" t="s">
        <v>221</v>
      </c>
      <c r="C3578">
        <v>79</v>
      </c>
      <c r="E3578" t="s">
        <v>154</v>
      </c>
      <c r="F3578" s="4" t="s">
        <v>333</v>
      </c>
      <c r="G3578" s="2">
        <v>3675</v>
      </c>
      <c r="H3578" s="2">
        <v>0</v>
      </c>
    </row>
    <row r="3579" spans="1:8" hidden="1" x14ac:dyDescent="0.2">
      <c r="A3579" s="3">
        <v>42674</v>
      </c>
      <c r="B3579" t="s">
        <v>221</v>
      </c>
      <c r="C3579">
        <v>79</v>
      </c>
      <c r="E3579" t="s">
        <v>186</v>
      </c>
      <c r="F3579" s="4" t="s">
        <v>333</v>
      </c>
      <c r="G3579" s="2">
        <v>1536.5</v>
      </c>
      <c r="H3579" s="2">
        <v>0</v>
      </c>
    </row>
    <row r="3580" spans="1:8" hidden="1" x14ac:dyDescent="0.2">
      <c r="A3580" s="3">
        <v>42674</v>
      </c>
      <c r="B3580" t="s">
        <v>221</v>
      </c>
      <c r="C3580">
        <v>79</v>
      </c>
      <c r="E3580" t="s">
        <v>184</v>
      </c>
      <c r="F3580" s="4" t="s">
        <v>333</v>
      </c>
      <c r="G3580" s="2">
        <v>1004.5</v>
      </c>
      <c r="H3580" s="2">
        <v>0</v>
      </c>
    </row>
    <row r="3581" spans="1:8" hidden="1" x14ac:dyDescent="0.2">
      <c r="A3581" s="3">
        <v>42674</v>
      </c>
      <c r="B3581" t="s">
        <v>221</v>
      </c>
      <c r="C3581">
        <v>79</v>
      </c>
      <c r="E3581" t="s">
        <v>184</v>
      </c>
      <c r="F3581" s="4" t="s">
        <v>333</v>
      </c>
      <c r="G3581" s="2">
        <v>1106</v>
      </c>
      <c r="H3581" s="2">
        <v>0</v>
      </c>
    </row>
    <row r="3582" spans="1:8" hidden="1" x14ac:dyDescent="0.2">
      <c r="A3582" s="3">
        <v>42674</v>
      </c>
      <c r="B3582" t="s">
        <v>221</v>
      </c>
      <c r="C3582">
        <v>79</v>
      </c>
      <c r="E3582" t="s">
        <v>154</v>
      </c>
      <c r="F3582" s="4" t="s">
        <v>333</v>
      </c>
      <c r="G3582" s="2">
        <v>2828</v>
      </c>
      <c r="H3582" s="2">
        <v>0</v>
      </c>
    </row>
    <row r="3583" spans="1:8" hidden="1" x14ac:dyDescent="0.2">
      <c r="A3583" s="3">
        <v>42674</v>
      </c>
      <c r="B3583" t="s">
        <v>221</v>
      </c>
      <c r="C3583">
        <v>79</v>
      </c>
      <c r="E3583" t="s">
        <v>184</v>
      </c>
      <c r="F3583" s="4" t="s">
        <v>333</v>
      </c>
      <c r="G3583" s="2">
        <v>4746</v>
      </c>
      <c r="H3583" s="2">
        <v>0</v>
      </c>
    </row>
    <row r="3584" spans="1:8" hidden="1" x14ac:dyDescent="0.2">
      <c r="A3584" s="3">
        <v>42674</v>
      </c>
      <c r="B3584" t="s">
        <v>221</v>
      </c>
      <c r="C3584">
        <v>79</v>
      </c>
      <c r="E3584" t="s">
        <v>186</v>
      </c>
      <c r="F3584" s="4" t="s">
        <v>333</v>
      </c>
      <c r="G3584" s="2">
        <v>2905</v>
      </c>
      <c r="H3584" s="2">
        <v>0</v>
      </c>
    </row>
    <row r="3585" spans="1:8" hidden="1" x14ac:dyDescent="0.2">
      <c r="A3585" s="3">
        <v>42674</v>
      </c>
      <c r="B3585" t="s">
        <v>221</v>
      </c>
      <c r="C3585">
        <v>79</v>
      </c>
      <c r="E3585" t="s">
        <v>182</v>
      </c>
      <c r="F3585" s="4" t="s">
        <v>333</v>
      </c>
      <c r="G3585" s="2">
        <v>621.6</v>
      </c>
      <c r="H3585" s="2">
        <v>0</v>
      </c>
    </row>
    <row r="3586" spans="1:8" hidden="1" x14ac:dyDescent="0.2">
      <c r="A3586" s="3">
        <v>42674</v>
      </c>
      <c r="B3586" t="s">
        <v>221</v>
      </c>
      <c r="C3586">
        <v>79</v>
      </c>
      <c r="E3586" t="s">
        <v>186</v>
      </c>
      <c r="F3586" s="4" t="s">
        <v>333</v>
      </c>
      <c r="G3586" s="2">
        <v>6664</v>
      </c>
      <c r="H3586" s="2">
        <v>0</v>
      </c>
    </row>
    <row r="3587" spans="1:8" hidden="1" x14ac:dyDescent="0.2">
      <c r="A3587" s="3">
        <v>42674</v>
      </c>
      <c r="B3587" t="s">
        <v>221</v>
      </c>
      <c r="C3587">
        <v>79</v>
      </c>
      <c r="E3587" t="s">
        <v>154</v>
      </c>
      <c r="F3587" s="4" t="s">
        <v>333</v>
      </c>
      <c r="G3587" s="2">
        <v>5292</v>
      </c>
      <c r="H3587" s="2">
        <v>0</v>
      </c>
    </row>
    <row r="3588" spans="1:8" hidden="1" x14ac:dyDescent="0.2">
      <c r="A3588" s="3">
        <v>42674</v>
      </c>
      <c r="B3588" t="s">
        <v>221</v>
      </c>
      <c r="C3588">
        <v>79</v>
      </c>
      <c r="E3588" t="s">
        <v>154</v>
      </c>
      <c r="F3588" s="4" t="s">
        <v>333</v>
      </c>
      <c r="G3588" s="2">
        <v>3353</v>
      </c>
      <c r="H3588" s="2">
        <v>0</v>
      </c>
    </row>
    <row r="3589" spans="1:8" hidden="1" x14ac:dyDescent="0.2">
      <c r="A3589" s="3">
        <v>42674</v>
      </c>
      <c r="B3589" t="s">
        <v>221</v>
      </c>
      <c r="C3589">
        <v>79</v>
      </c>
      <c r="E3589" t="s">
        <v>154</v>
      </c>
      <c r="F3589" s="4" t="s">
        <v>333</v>
      </c>
      <c r="G3589" s="2">
        <v>2898</v>
      </c>
      <c r="H3589" s="2">
        <v>0</v>
      </c>
    </row>
    <row r="3590" spans="1:8" hidden="1" x14ac:dyDescent="0.2">
      <c r="A3590" s="3">
        <v>42674</v>
      </c>
      <c r="B3590" t="s">
        <v>221</v>
      </c>
      <c r="C3590">
        <v>79</v>
      </c>
      <c r="E3590" t="s">
        <v>154</v>
      </c>
      <c r="F3590" s="4" t="s">
        <v>333</v>
      </c>
      <c r="G3590" s="2">
        <v>1344</v>
      </c>
      <c r="H3590" s="2">
        <v>0</v>
      </c>
    </row>
    <row r="3591" spans="1:8" hidden="1" x14ac:dyDescent="0.2">
      <c r="A3591" s="3">
        <v>42674</v>
      </c>
      <c r="B3591" t="s">
        <v>221</v>
      </c>
      <c r="C3591">
        <v>79</v>
      </c>
      <c r="E3591" t="s">
        <v>186</v>
      </c>
      <c r="F3591" s="4" t="s">
        <v>333</v>
      </c>
      <c r="G3591" s="2">
        <v>26026</v>
      </c>
      <c r="H3591" s="2">
        <v>0</v>
      </c>
    </row>
    <row r="3592" spans="1:8" hidden="1" x14ac:dyDescent="0.2">
      <c r="A3592" s="3">
        <v>42674</v>
      </c>
      <c r="B3592" t="s">
        <v>221</v>
      </c>
      <c r="C3592">
        <v>79</v>
      </c>
      <c r="E3592" t="s">
        <v>174</v>
      </c>
      <c r="F3592" s="4" t="s">
        <v>333</v>
      </c>
      <c r="G3592" s="2">
        <v>3411.7999999999997</v>
      </c>
      <c r="H3592" s="2">
        <v>0</v>
      </c>
    </row>
    <row r="3593" spans="1:8" hidden="1" x14ac:dyDescent="0.2">
      <c r="A3593" s="3">
        <v>42674</v>
      </c>
      <c r="B3593" t="s">
        <v>221</v>
      </c>
      <c r="C3593">
        <v>79</v>
      </c>
      <c r="E3593" t="s">
        <v>184</v>
      </c>
      <c r="F3593" s="4" t="s">
        <v>333</v>
      </c>
      <c r="G3593" s="2">
        <v>1270.01</v>
      </c>
      <c r="H3593" s="2">
        <v>0</v>
      </c>
    </row>
    <row r="3594" spans="1:8" hidden="1" x14ac:dyDescent="0.2">
      <c r="A3594" s="3">
        <v>42674</v>
      </c>
      <c r="B3594" t="s">
        <v>221</v>
      </c>
      <c r="C3594">
        <v>79</v>
      </c>
      <c r="E3594" t="s">
        <v>182</v>
      </c>
      <c r="F3594" s="4" t="s">
        <v>333</v>
      </c>
      <c r="G3594" s="2">
        <v>5826.8</v>
      </c>
      <c r="H3594" s="2">
        <v>0</v>
      </c>
    </row>
    <row r="3595" spans="1:8" hidden="1" x14ac:dyDescent="0.2">
      <c r="A3595" s="3">
        <v>42674</v>
      </c>
      <c r="B3595" t="s">
        <v>221</v>
      </c>
      <c r="C3595">
        <v>79</v>
      </c>
      <c r="E3595" t="s">
        <v>184</v>
      </c>
      <c r="F3595" s="4" t="s">
        <v>333</v>
      </c>
      <c r="G3595" s="2">
        <v>1792</v>
      </c>
      <c r="H3595" s="2">
        <v>0</v>
      </c>
    </row>
    <row r="3596" spans="1:8" hidden="1" x14ac:dyDescent="0.2">
      <c r="A3596" s="3">
        <v>42674</v>
      </c>
      <c r="B3596" t="s">
        <v>221</v>
      </c>
      <c r="C3596">
        <v>79</v>
      </c>
      <c r="E3596" t="s">
        <v>184</v>
      </c>
      <c r="F3596" s="4" t="s">
        <v>333</v>
      </c>
      <c r="G3596" s="2">
        <v>18942</v>
      </c>
      <c r="H3596" s="2">
        <v>0</v>
      </c>
    </row>
    <row r="3597" spans="1:8" hidden="1" x14ac:dyDescent="0.2">
      <c r="A3597" s="3">
        <v>42674</v>
      </c>
      <c r="B3597" t="s">
        <v>221</v>
      </c>
      <c r="C3597">
        <v>79</v>
      </c>
      <c r="E3597" t="s">
        <v>184</v>
      </c>
      <c r="F3597" s="4" t="s">
        <v>333</v>
      </c>
      <c r="G3597" s="2">
        <v>9198</v>
      </c>
      <c r="H3597" s="2">
        <v>0</v>
      </c>
    </row>
    <row r="3598" spans="1:8" hidden="1" x14ac:dyDescent="0.2">
      <c r="A3598" s="3">
        <v>42674</v>
      </c>
      <c r="B3598" t="s">
        <v>221</v>
      </c>
      <c r="C3598">
        <v>79</v>
      </c>
      <c r="E3598" t="s">
        <v>182</v>
      </c>
      <c r="F3598" s="4" t="s">
        <v>333</v>
      </c>
      <c r="G3598" s="2">
        <v>4550</v>
      </c>
      <c r="H3598" s="2">
        <v>0</v>
      </c>
    </row>
    <row r="3599" spans="1:8" hidden="1" x14ac:dyDescent="0.2">
      <c r="A3599" s="3">
        <v>42674</v>
      </c>
      <c r="B3599" t="s">
        <v>221</v>
      </c>
      <c r="C3599">
        <v>79</v>
      </c>
      <c r="E3599" t="s">
        <v>182</v>
      </c>
      <c r="F3599" s="4" t="s">
        <v>333</v>
      </c>
      <c r="G3599" s="2">
        <v>2058</v>
      </c>
      <c r="H3599" s="2">
        <v>0</v>
      </c>
    </row>
    <row r="3600" spans="1:8" hidden="1" x14ac:dyDescent="0.2">
      <c r="A3600" s="3">
        <v>42674</v>
      </c>
      <c r="B3600" t="s">
        <v>221</v>
      </c>
      <c r="C3600">
        <v>79</v>
      </c>
      <c r="E3600" t="s">
        <v>182</v>
      </c>
      <c r="F3600" s="4" t="s">
        <v>333</v>
      </c>
      <c r="G3600" s="2">
        <v>2058</v>
      </c>
      <c r="H3600" s="2">
        <v>0</v>
      </c>
    </row>
    <row r="3601" spans="1:8" hidden="1" x14ac:dyDescent="0.2">
      <c r="A3601" s="3">
        <v>42674</v>
      </c>
      <c r="B3601" t="s">
        <v>221</v>
      </c>
      <c r="C3601">
        <v>79</v>
      </c>
      <c r="E3601" t="s">
        <v>182</v>
      </c>
      <c r="F3601" s="4" t="s">
        <v>333</v>
      </c>
      <c r="G3601" s="2">
        <v>3408.72</v>
      </c>
      <c r="H3601" s="2">
        <v>0</v>
      </c>
    </row>
    <row r="3602" spans="1:8" hidden="1" x14ac:dyDescent="0.2">
      <c r="A3602" s="3">
        <v>42674</v>
      </c>
      <c r="B3602" t="s">
        <v>221</v>
      </c>
      <c r="C3602">
        <v>79</v>
      </c>
      <c r="E3602" t="s">
        <v>182</v>
      </c>
      <c r="F3602" s="4" t="s">
        <v>333</v>
      </c>
      <c r="G3602" s="2">
        <v>3026.7999999999997</v>
      </c>
      <c r="H3602" s="2">
        <v>0</v>
      </c>
    </row>
    <row r="3603" spans="1:8" hidden="1" x14ac:dyDescent="0.2">
      <c r="A3603" s="3">
        <v>42674</v>
      </c>
      <c r="B3603" t="s">
        <v>221</v>
      </c>
      <c r="C3603">
        <v>79</v>
      </c>
      <c r="E3603" t="s">
        <v>154</v>
      </c>
      <c r="F3603" s="4" t="s">
        <v>333</v>
      </c>
      <c r="G3603" s="2">
        <v>445.2</v>
      </c>
      <c r="H3603" s="2">
        <v>0</v>
      </c>
    </row>
    <row r="3604" spans="1:8" hidden="1" x14ac:dyDescent="0.2">
      <c r="A3604" s="3">
        <v>42674</v>
      </c>
      <c r="B3604" t="s">
        <v>221</v>
      </c>
      <c r="C3604">
        <v>79</v>
      </c>
      <c r="E3604" t="s">
        <v>154</v>
      </c>
      <c r="F3604" s="4" t="s">
        <v>333</v>
      </c>
      <c r="G3604" s="2">
        <v>307.08999999999997</v>
      </c>
      <c r="H3604" s="2">
        <v>0</v>
      </c>
    </row>
    <row r="3605" spans="1:8" hidden="1" x14ac:dyDescent="0.2">
      <c r="A3605" s="3">
        <v>42674</v>
      </c>
      <c r="B3605" t="s">
        <v>221</v>
      </c>
      <c r="C3605">
        <v>79</v>
      </c>
      <c r="E3605" t="s">
        <v>154</v>
      </c>
      <c r="F3605" s="4" t="s">
        <v>333</v>
      </c>
      <c r="G3605" s="2">
        <v>6475</v>
      </c>
      <c r="H3605" s="2">
        <v>0</v>
      </c>
    </row>
    <row r="3606" spans="1:8" hidden="1" x14ac:dyDescent="0.2">
      <c r="A3606" s="3">
        <v>42674</v>
      </c>
      <c r="B3606" t="s">
        <v>221</v>
      </c>
      <c r="C3606">
        <v>79</v>
      </c>
      <c r="E3606" t="s">
        <v>186</v>
      </c>
      <c r="F3606" s="4" t="s">
        <v>333</v>
      </c>
      <c r="G3606" s="2">
        <v>18200</v>
      </c>
      <c r="H3606" s="2">
        <v>0</v>
      </c>
    </row>
    <row r="3607" spans="1:8" hidden="1" x14ac:dyDescent="0.2">
      <c r="A3607" s="3">
        <v>42674</v>
      </c>
      <c r="B3607" t="s">
        <v>221</v>
      </c>
      <c r="C3607">
        <v>79</v>
      </c>
      <c r="E3607" t="s">
        <v>170</v>
      </c>
      <c r="F3607" s="4" t="s">
        <v>333</v>
      </c>
      <c r="G3607" s="2">
        <v>1830.3600000000001</v>
      </c>
      <c r="H3607" s="2">
        <v>0</v>
      </c>
    </row>
    <row r="3608" spans="1:8" hidden="1" x14ac:dyDescent="0.2">
      <c r="A3608" s="3">
        <v>42674</v>
      </c>
      <c r="B3608" t="s">
        <v>221</v>
      </c>
      <c r="C3608">
        <v>79</v>
      </c>
      <c r="E3608" t="s">
        <v>6</v>
      </c>
      <c r="F3608" t="s">
        <v>5</v>
      </c>
      <c r="G3608" s="2">
        <v>0</v>
      </c>
      <c r="H3608" s="2">
        <v>191354.72999999998</v>
      </c>
    </row>
    <row r="3609" spans="1:8" hidden="1" x14ac:dyDescent="0.2">
      <c r="A3609" s="3">
        <v>42674</v>
      </c>
      <c r="B3609" t="s">
        <v>221</v>
      </c>
      <c r="C3609">
        <v>80</v>
      </c>
      <c r="E3609" t="s">
        <v>6</v>
      </c>
      <c r="F3609" t="s">
        <v>5</v>
      </c>
      <c r="G3609" s="2">
        <v>3119349.31</v>
      </c>
      <c r="H3609" s="2">
        <v>0</v>
      </c>
    </row>
    <row r="3610" spans="1:8" hidden="1" x14ac:dyDescent="0.2">
      <c r="A3610" s="3">
        <v>42674</v>
      </c>
      <c r="B3610" t="s">
        <v>221</v>
      </c>
      <c r="C3610">
        <v>80</v>
      </c>
      <c r="E3610" t="s">
        <v>6</v>
      </c>
      <c r="F3610" t="s">
        <v>5</v>
      </c>
      <c r="G3610" s="2">
        <v>8749443.2899999991</v>
      </c>
      <c r="H3610" s="2">
        <v>0</v>
      </c>
    </row>
    <row r="3611" spans="1:8" hidden="1" x14ac:dyDescent="0.2">
      <c r="A3611" s="3">
        <v>42674</v>
      </c>
      <c r="B3611" t="s">
        <v>221</v>
      </c>
      <c r="C3611">
        <v>80</v>
      </c>
      <c r="E3611" t="s">
        <v>6</v>
      </c>
      <c r="F3611" t="s">
        <v>5</v>
      </c>
      <c r="G3611" s="2">
        <v>3948</v>
      </c>
      <c r="H3611" s="2">
        <v>0</v>
      </c>
    </row>
    <row r="3612" spans="1:8" hidden="1" x14ac:dyDescent="0.2">
      <c r="A3612" s="3">
        <v>42674</v>
      </c>
      <c r="B3612" t="s">
        <v>221</v>
      </c>
      <c r="C3612">
        <v>80</v>
      </c>
      <c r="E3612" t="s">
        <v>6</v>
      </c>
      <c r="F3612" t="s">
        <v>5</v>
      </c>
      <c r="G3612" s="2">
        <v>68432</v>
      </c>
      <c r="H3612" s="2">
        <v>0</v>
      </c>
    </row>
    <row r="3613" spans="1:8" hidden="1" x14ac:dyDescent="0.2">
      <c r="A3613" s="3">
        <v>42674</v>
      </c>
      <c r="B3613" t="s">
        <v>221</v>
      </c>
      <c r="C3613">
        <v>80</v>
      </c>
      <c r="E3613" t="s">
        <v>6</v>
      </c>
      <c r="F3613" t="s">
        <v>5</v>
      </c>
      <c r="G3613" s="2">
        <v>2140381.11</v>
      </c>
      <c r="H3613" s="2">
        <v>0</v>
      </c>
    </row>
    <row r="3614" spans="1:8" hidden="1" x14ac:dyDescent="0.2">
      <c r="A3614" s="3">
        <v>42674</v>
      </c>
      <c r="B3614" t="s">
        <v>221</v>
      </c>
      <c r="C3614">
        <v>80</v>
      </c>
      <c r="E3614" t="s">
        <v>124</v>
      </c>
      <c r="F3614" t="s">
        <v>117</v>
      </c>
      <c r="G3614" s="2">
        <v>4877352.8999999994</v>
      </c>
      <c r="H3614" s="2">
        <v>0</v>
      </c>
    </row>
    <row r="3615" spans="1:8" hidden="1" x14ac:dyDescent="0.2">
      <c r="A3615" s="3">
        <v>42674</v>
      </c>
      <c r="B3615" t="s">
        <v>221</v>
      </c>
      <c r="C3615">
        <v>80</v>
      </c>
      <c r="E3615" t="s">
        <v>124</v>
      </c>
      <c r="F3615" t="s">
        <v>117</v>
      </c>
      <c r="G3615" s="2">
        <v>1743849.9400000002</v>
      </c>
      <c r="H3615" s="2">
        <v>0</v>
      </c>
    </row>
    <row r="3616" spans="1:8" hidden="1" x14ac:dyDescent="0.2">
      <c r="A3616" s="3">
        <v>42674</v>
      </c>
      <c r="B3616" t="s">
        <v>221</v>
      </c>
      <c r="C3616">
        <v>80</v>
      </c>
      <c r="E3616" t="s">
        <v>143</v>
      </c>
      <c r="F3616" t="s">
        <v>144</v>
      </c>
      <c r="G3616" s="2">
        <v>0</v>
      </c>
      <c r="H3616" s="2">
        <v>19530902.439999998</v>
      </c>
    </row>
    <row r="3617" spans="1:8" hidden="1" x14ac:dyDescent="0.2">
      <c r="A3617" s="3">
        <v>42674</v>
      </c>
      <c r="B3617" t="s">
        <v>221</v>
      </c>
      <c r="C3617">
        <v>80</v>
      </c>
      <c r="E3617" t="s">
        <v>102</v>
      </c>
      <c r="F3617" s="4" t="s">
        <v>330</v>
      </c>
      <c r="G3617" s="2">
        <v>0</v>
      </c>
      <c r="H3617" s="2">
        <v>1171854.1100000001</v>
      </c>
    </row>
    <row r="3618" spans="1:8" hidden="1" x14ac:dyDescent="0.2">
      <c r="A3618" s="3">
        <v>42674</v>
      </c>
      <c r="B3618" t="s">
        <v>221</v>
      </c>
      <c r="C3618">
        <v>81</v>
      </c>
      <c r="E3618" t="s">
        <v>178</v>
      </c>
      <c r="F3618" s="4" t="s">
        <v>333</v>
      </c>
      <c r="G3618" s="2">
        <v>5761622.3700000001</v>
      </c>
      <c r="H3618" s="2">
        <v>0</v>
      </c>
    </row>
    <row r="3619" spans="1:8" hidden="1" x14ac:dyDescent="0.2">
      <c r="A3619" s="3">
        <v>42674</v>
      </c>
      <c r="B3619" t="s">
        <v>221</v>
      </c>
      <c r="C3619">
        <v>81</v>
      </c>
      <c r="E3619" t="s">
        <v>100</v>
      </c>
      <c r="F3619" s="4" t="s">
        <v>330</v>
      </c>
      <c r="G3619" s="2">
        <v>288081.08</v>
      </c>
      <c r="H3619" s="2">
        <v>0</v>
      </c>
    </row>
    <row r="3620" spans="1:8" hidden="1" x14ac:dyDescent="0.2">
      <c r="A3620" s="3">
        <v>42674</v>
      </c>
      <c r="B3620" t="s">
        <v>221</v>
      </c>
      <c r="C3620">
        <v>81</v>
      </c>
      <c r="E3620" t="s">
        <v>188</v>
      </c>
      <c r="F3620" s="4" t="s">
        <v>333</v>
      </c>
      <c r="G3620" s="2">
        <v>50490.44</v>
      </c>
      <c r="H3620" s="2">
        <v>0</v>
      </c>
    </row>
    <row r="3621" spans="1:8" hidden="1" x14ac:dyDescent="0.2">
      <c r="A3621" s="3">
        <v>42674</v>
      </c>
      <c r="B3621" t="s">
        <v>221</v>
      </c>
      <c r="C3621">
        <v>81</v>
      </c>
      <c r="E3621" t="s">
        <v>100</v>
      </c>
      <c r="F3621" s="4" t="s">
        <v>330</v>
      </c>
      <c r="G3621" s="2">
        <v>3029.46</v>
      </c>
      <c r="H3621" s="2">
        <v>0</v>
      </c>
    </row>
    <row r="3622" spans="1:8" hidden="1" x14ac:dyDescent="0.2">
      <c r="A3622" s="3">
        <v>42674</v>
      </c>
      <c r="B3622" t="s">
        <v>221</v>
      </c>
      <c r="C3622">
        <v>81</v>
      </c>
      <c r="E3622" t="s">
        <v>156</v>
      </c>
      <c r="F3622" s="4" t="s">
        <v>333</v>
      </c>
      <c r="G3622" s="2">
        <v>181314.63</v>
      </c>
      <c r="H3622" s="2">
        <v>0</v>
      </c>
    </row>
    <row r="3623" spans="1:8" hidden="1" x14ac:dyDescent="0.2">
      <c r="A3623" s="3">
        <v>42674</v>
      </c>
      <c r="B3623" t="s">
        <v>221</v>
      </c>
      <c r="C3623">
        <v>81</v>
      </c>
      <c r="E3623" t="s">
        <v>100</v>
      </c>
      <c r="F3623" s="4" t="s">
        <v>330</v>
      </c>
      <c r="G3623" s="2">
        <v>22492.12</v>
      </c>
      <c r="H3623" s="2">
        <v>0</v>
      </c>
    </row>
    <row r="3624" spans="1:8" hidden="1" x14ac:dyDescent="0.2">
      <c r="A3624" s="3">
        <v>42674</v>
      </c>
      <c r="B3624" t="s">
        <v>221</v>
      </c>
      <c r="C3624">
        <v>81</v>
      </c>
      <c r="E3624" t="s">
        <v>124</v>
      </c>
      <c r="F3624" t="s">
        <v>117</v>
      </c>
      <c r="G3624" s="2">
        <v>0</v>
      </c>
      <c r="H3624" s="2">
        <v>6049703.4500000002</v>
      </c>
    </row>
    <row r="3625" spans="1:8" hidden="1" x14ac:dyDescent="0.2">
      <c r="A3625" s="3">
        <v>42674</v>
      </c>
      <c r="B3625" t="s">
        <v>221</v>
      </c>
      <c r="C3625">
        <v>81</v>
      </c>
      <c r="E3625" t="s">
        <v>124</v>
      </c>
      <c r="F3625" t="s">
        <v>117</v>
      </c>
      <c r="G3625" s="2">
        <v>0</v>
      </c>
      <c r="H3625" s="2">
        <v>53519.9</v>
      </c>
    </row>
    <row r="3626" spans="1:8" hidden="1" x14ac:dyDescent="0.2">
      <c r="A3626" s="3">
        <v>42674</v>
      </c>
      <c r="B3626" t="s">
        <v>221</v>
      </c>
      <c r="C3626">
        <v>81</v>
      </c>
      <c r="E3626" t="s">
        <v>124</v>
      </c>
      <c r="F3626" t="s">
        <v>117</v>
      </c>
      <c r="G3626" s="2">
        <v>0</v>
      </c>
      <c r="H3626" s="2">
        <v>203806.75</v>
      </c>
    </row>
    <row r="3627" spans="1:8" hidden="1" x14ac:dyDescent="0.2">
      <c r="A3627" s="3">
        <v>42674</v>
      </c>
      <c r="B3627" t="s">
        <v>221</v>
      </c>
      <c r="C3627">
        <v>82</v>
      </c>
      <c r="E3627" t="s">
        <v>58</v>
      </c>
      <c r="F3627" t="s">
        <v>59</v>
      </c>
      <c r="G3627" s="2">
        <v>548155.79</v>
      </c>
      <c r="H3627" s="2">
        <v>0</v>
      </c>
    </row>
    <row r="3628" spans="1:8" hidden="1" x14ac:dyDescent="0.2">
      <c r="A3628" s="3">
        <v>42674</v>
      </c>
      <c r="B3628" t="s">
        <v>221</v>
      </c>
      <c r="C3628">
        <v>82</v>
      </c>
      <c r="E3628" t="s">
        <v>100</v>
      </c>
      <c r="F3628" s="4" t="s">
        <v>330</v>
      </c>
      <c r="G3628" s="2">
        <v>71260.210000000006</v>
      </c>
      <c r="H3628" s="2">
        <v>0</v>
      </c>
    </row>
    <row r="3629" spans="1:8" hidden="1" x14ac:dyDescent="0.2">
      <c r="A3629" s="3">
        <v>42674</v>
      </c>
      <c r="B3629" t="s">
        <v>221</v>
      </c>
      <c r="C3629">
        <v>82</v>
      </c>
      <c r="E3629" t="s">
        <v>64</v>
      </c>
      <c r="F3629" t="s">
        <v>63</v>
      </c>
      <c r="G3629" s="2">
        <v>0</v>
      </c>
      <c r="H3629" s="2">
        <v>619416</v>
      </c>
    </row>
    <row r="3630" spans="1:8" hidden="1" x14ac:dyDescent="0.2">
      <c r="A3630" s="3">
        <v>42674</v>
      </c>
      <c r="B3630" t="s">
        <v>221</v>
      </c>
      <c r="C3630">
        <v>83</v>
      </c>
      <c r="E3630" t="s">
        <v>104</v>
      </c>
      <c r="F3630" s="4" t="s">
        <v>330</v>
      </c>
      <c r="G3630" s="2">
        <v>114593.64</v>
      </c>
      <c r="H3630" s="2">
        <v>0</v>
      </c>
    </row>
    <row r="3631" spans="1:8" hidden="1" x14ac:dyDescent="0.2">
      <c r="A3631" s="3">
        <v>42674</v>
      </c>
      <c r="B3631" t="s">
        <v>221</v>
      </c>
      <c r="C3631">
        <v>83</v>
      </c>
      <c r="E3631" t="s">
        <v>145</v>
      </c>
      <c r="F3631" t="s">
        <v>146</v>
      </c>
      <c r="G3631" s="2">
        <v>0</v>
      </c>
      <c r="H3631" s="2">
        <v>114593.64</v>
      </c>
    </row>
    <row r="3632" spans="1:8" hidden="1" x14ac:dyDescent="0.2">
      <c r="A3632" s="3">
        <v>42674</v>
      </c>
      <c r="B3632" t="s">
        <v>221</v>
      </c>
      <c r="C3632">
        <v>84</v>
      </c>
      <c r="E3632" t="s">
        <v>102</v>
      </c>
      <c r="F3632" s="4" t="s">
        <v>330</v>
      </c>
      <c r="G3632" s="2">
        <v>1171854.1100000001</v>
      </c>
      <c r="H3632" s="2">
        <v>0</v>
      </c>
    </row>
    <row r="3633" spans="1:8" hidden="1" x14ac:dyDescent="0.2">
      <c r="A3633" s="3">
        <v>42674</v>
      </c>
      <c r="B3633" t="s">
        <v>221</v>
      </c>
      <c r="C3633">
        <v>84</v>
      </c>
      <c r="E3633" t="s">
        <v>100</v>
      </c>
      <c r="F3633" s="4" t="s">
        <v>330</v>
      </c>
      <c r="G3633" s="2">
        <v>0</v>
      </c>
      <c r="H3633" s="2">
        <v>763957.6</v>
      </c>
    </row>
    <row r="3634" spans="1:8" hidden="1" x14ac:dyDescent="0.2">
      <c r="A3634" s="3">
        <v>42674</v>
      </c>
      <c r="B3634" t="s">
        <v>221</v>
      </c>
      <c r="C3634">
        <v>84</v>
      </c>
      <c r="E3634" t="s">
        <v>104</v>
      </c>
      <c r="F3634" s="4" t="s">
        <v>330</v>
      </c>
      <c r="G3634" s="2">
        <v>0</v>
      </c>
      <c r="H3634" s="2">
        <v>407896.51</v>
      </c>
    </row>
    <row r="3635" spans="1:8" hidden="1" x14ac:dyDescent="0.2">
      <c r="A3635" s="3">
        <v>42674</v>
      </c>
      <c r="B3635" t="s">
        <v>221</v>
      </c>
      <c r="C3635">
        <v>85</v>
      </c>
      <c r="E3635" t="s">
        <v>149</v>
      </c>
      <c r="F3635" t="s">
        <v>150</v>
      </c>
      <c r="G3635" s="2">
        <v>35196.35</v>
      </c>
      <c r="H3635" s="2">
        <v>0</v>
      </c>
    </row>
    <row r="3636" spans="1:8" hidden="1" x14ac:dyDescent="0.2">
      <c r="A3636" s="3">
        <v>42674</v>
      </c>
      <c r="B3636" t="s">
        <v>221</v>
      </c>
      <c r="C3636">
        <v>85</v>
      </c>
      <c r="E3636" t="s">
        <v>108</v>
      </c>
      <c r="F3636" s="4" t="s">
        <v>330</v>
      </c>
      <c r="G3636" s="2">
        <v>0</v>
      </c>
      <c r="H3636" s="2">
        <v>20531.210000000003</v>
      </c>
    </row>
    <row r="3637" spans="1:8" hidden="1" x14ac:dyDescent="0.2">
      <c r="A3637" s="3">
        <v>42674</v>
      </c>
      <c r="B3637" t="s">
        <v>221</v>
      </c>
      <c r="C3637">
        <v>85</v>
      </c>
      <c r="E3637" t="s">
        <v>112</v>
      </c>
      <c r="F3637" s="4" t="s">
        <v>330</v>
      </c>
      <c r="G3637" s="2">
        <v>0</v>
      </c>
      <c r="H3637" s="2">
        <v>8799.07</v>
      </c>
    </row>
    <row r="3638" spans="1:8" hidden="1" x14ac:dyDescent="0.2">
      <c r="A3638" s="3">
        <v>42674</v>
      </c>
      <c r="B3638" t="s">
        <v>221</v>
      </c>
      <c r="C3638">
        <v>85</v>
      </c>
      <c r="E3638" t="s">
        <v>114</v>
      </c>
      <c r="F3638" s="4" t="s">
        <v>330</v>
      </c>
      <c r="G3638" s="2">
        <v>0</v>
      </c>
      <c r="H3638" s="2">
        <v>5866.07</v>
      </c>
    </row>
    <row r="3639" spans="1:8" hidden="1" x14ac:dyDescent="0.2">
      <c r="A3639" s="3">
        <v>42674</v>
      </c>
      <c r="B3639" t="s">
        <v>221</v>
      </c>
      <c r="C3639">
        <v>86</v>
      </c>
      <c r="E3639" t="s">
        <v>58</v>
      </c>
      <c r="F3639" t="s">
        <v>59</v>
      </c>
      <c r="G3639" s="2">
        <v>3842892.27</v>
      </c>
      <c r="H3639" s="2">
        <v>0</v>
      </c>
    </row>
    <row r="3640" spans="1:8" hidden="1" x14ac:dyDescent="0.2">
      <c r="A3640" s="3">
        <v>42674</v>
      </c>
      <c r="B3640" t="s">
        <v>221</v>
      </c>
      <c r="C3640">
        <v>86</v>
      </c>
      <c r="E3640" t="s">
        <v>64</v>
      </c>
      <c r="F3640" t="s">
        <v>63</v>
      </c>
      <c r="G3640" s="2">
        <v>0</v>
      </c>
      <c r="H3640" s="2">
        <v>105893.27</v>
      </c>
    </row>
    <row r="3641" spans="1:8" hidden="1" x14ac:dyDescent="0.2">
      <c r="A3641" s="3">
        <v>42674</v>
      </c>
      <c r="B3641" t="s">
        <v>221</v>
      </c>
      <c r="C3641">
        <v>86</v>
      </c>
      <c r="E3641" t="s">
        <v>64</v>
      </c>
      <c r="F3641" t="s">
        <v>63</v>
      </c>
      <c r="G3641" s="2">
        <v>0</v>
      </c>
      <c r="H3641" s="2">
        <v>398041</v>
      </c>
    </row>
    <row r="3642" spans="1:8" hidden="1" x14ac:dyDescent="0.2">
      <c r="A3642" s="3">
        <v>42674</v>
      </c>
      <c r="B3642" t="s">
        <v>221</v>
      </c>
      <c r="C3642">
        <v>86</v>
      </c>
      <c r="E3642" t="s">
        <v>64</v>
      </c>
      <c r="F3642" t="s">
        <v>63</v>
      </c>
      <c r="G3642" s="2">
        <v>0</v>
      </c>
      <c r="H3642" s="2">
        <v>270396</v>
      </c>
    </row>
    <row r="3643" spans="1:8" hidden="1" x14ac:dyDescent="0.2">
      <c r="A3643" s="3">
        <v>42674</v>
      </c>
      <c r="B3643" t="s">
        <v>221</v>
      </c>
      <c r="C3643">
        <v>86</v>
      </c>
      <c r="E3643" t="s">
        <v>64</v>
      </c>
      <c r="F3643" t="s">
        <v>63</v>
      </c>
      <c r="G3643" s="2">
        <v>0</v>
      </c>
      <c r="H3643" s="2">
        <v>434728</v>
      </c>
    </row>
    <row r="3644" spans="1:8" hidden="1" x14ac:dyDescent="0.2">
      <c r="A3644" s="3">
        <v>42674</v>
      </c>
      <c r="B3644" t="s">
        <v>221</v>
      </c>
      <c r="C3644">
        <v>86</v>
      </c>
      <c r="E3644" t="s">
        <v>64</v>
      </c>
      <c r="F3644" t="s">
        <v>63</v>
      </c>
      <c r="G3644" s="2">
        <v>0</v>
      </c>
      <c r="H3644" s="2">
        <v>195006</v>
      </c>
    </row>
    <row r="3645" spans="1:8" hidden="1" x14ac:dyDescent="0.2">
      <c r="A3645" s="3">
        <v>42674</v>
      </c>
      <c r="B3645" t="s">
        <v>221</v>
      </c>
      <c r="C3645">
        <v>86</v>
      </c>
      <c r="E3645" t="s">
        <v>64</v>
      </c>
      <c r="F3645" t="s">
        <v>63</v>
      </c>
      <c r="G3645" s="2">
        <v>0</v>
      </c>
      <c r="H3645" s="2">
        <v>1123213</v>
      </c>
    </row>
    <row r="3646" spans="1:8" hidden="1" x14ac:dyDescent="0.2">
      <c r="A3646" s="3">
        <v>42674</v>
      </c>
      <c r="B3646" t="s">
        <v>221</v>
      </c>
      <c r="C3646">
        <v>86</v>
      </c>
      <c r="E3646" t="s">
        <v>64</v>
      </c>
      <c r="F3646" t="s">
        <v>63</v>
      </c>
      <c r="G3646" s="2">
        <v>0</v>
      </c>
      <c r="H3646" s="2">
        <v>325843</v>
      </c>
    </row>
    <row r="3647" spans="1:8" hidden="1" x14ac:dyDescent="0.2">
      <c r="A3647" s="3">
        <v>42674</v>
      </c>
      <c r="B3647" t="s">
        <v>221</v>
      </c>
      <c r="C3647">
        <v>86</v>
      </c>
      <c r="E3647" t="s">
        <v>64</v>
      </c>
      <c r="F3647" t="s">
        <v>63</v>
      </c>
      <c r="G3647" s="2">
        <v>0</v>
      </c>
      <c r="H3647" s="2">
        <v>349797</v>
      </c>
    </row>
    <row r="3648" spans="1:8" hidden="1" x14ac:dyDescent="0.2">
      <c r="A3648" s="3">
        <v>42674</v>
      </c>
      <c r="B3648" t="s">
        <v>221</v>
      </c>
      <c r="C3648">
        <v>86</v>
      </c>
      <c r="E3648" t="s">
        <v>64</v>
      </c>
      <c r="F3648" t="s">
        <v>63</v>
      </c>
      <c r="G3648" s="2">
        <v>0</v>
      </c>
      <c r="H3648" s="2">
        <v>337869</v>
      </c>
    </row>
    <row r="3649" spans="1:8" hidden="1" x14ac:dyDescent="0.2">
      <c r="A3649" s="3">
        <v>42674</v>
      </c>
      <c r="B3649" t="s">
        <v>221</v>
      </c>
      <c r="C3649">
        <v>86</v>
      </c>
      <c r="E3649" t="s">
        <v>64</v>
      </c>
      <c r="F3649" t="s">
        <v>63</v>
      </c>
      <c r="G3649" s="2">
        <v>0</v>
      </c>
      <c r="H3649" s="2">
        <v>302106</v>
      </c>
    </row>
    <row r="3650" spans="1:8" hidden="1" x14ac:dyDescent="0.2">
      <c r="A3650" s="3">
        <v>42674</v>
      </c>
      <c r="B3650" t="s">
        <v>221</v>
      </c>
      <c r="C3650">
        <v>87</v>
      </c>
      <c r="E3650" t="s">
        <v>164</v>
      </c>
      <c r="F3650" s="4" t="s">
        <v>333</v>
      </c>
      <c r="G3650" s="2">
        <v>2361815.33</v>
      </c>
      <c r="H3650" s="2">
        <v>0</v>
      </c>
    </row>
    <row r="3651" spans="1:8" hidden="1" x14ac:dyDescent="0.2">
      <c r="A3651" s="3">
        <v>42674</v>
      </c>
      <c r="B3651" t="s">
        <v>221</v>
      </c>
      <c r="C3651">
        <v>87</v>
      </c>
      <c r="E3651" t="s">
        <v>197</v>
      </c>
      <c r="F3651" t="s">
        <v>193</v>
      </c>
      <c r="G3651" s="2">
        <v>1052268.28</v>
      </c>
      <c r="H3651" s="2">
        <v>0</v>
      </c>
    </row>
    <row r="3652" spans="1:8" hidden="1" x14ac:dyDescent="0.2">
      <c r="A3652" s="3">
        <v>42674</v>
      </c>
      <c r="B3652" t="s">
        <v>221</v>
      </c>
      <c r="C3652">
        <v>87</v>
      </c>
      <c r="E3652" t="s">
        <v>94</v>
      </c>
      <c r="F3652" s="4" t="s">
        <v>328</v>
      </c>
      <c r="G3652" s="2">
        <v>0</v>
      </c>
      <c r="H3652" s="2">
        <v>2948010.8699999996</v>
      </c>
    </row>
    <row r="3653" spans="1:8" hidden="1" x14ac:dyDescent="0.2">
      <c r="A3653" s="3">
        <v>42674</v>
      </c>
      <c r="B3653" t="s">
        <v>221</v>
      </c>
      <c r="C3653">
        <v>87</v>
      </c>
      <c r="E3653" t="s">
        <v>110</v>
      </c>
      <c r="F3653" s="4" t="s">
        <v>330</v>
      </c>
      <c r="G3653" s="2">
        <v>0</v>
      </c>
      <c r="H3653" s="2">
        <v>307898.85000000003</v>
      </c>
    </row>
    <row r="3654" spans="1:8" hidden="1" x14ac:dyDescent="0.2">
      <c r="A3654" s="3">
        <v>42674</v>
      </c>
      <c r="B3654" t="s">
        <v>221</v>
      </c>
      <c r="C3654">
        <v>87</v>
      </c>
      <c r="E3654" t="s">
        <v>48</v>
      </c>
      <c r="F3654" t="s">
        <v>47</v>
      </c>
      <c r="G3654" s="2">
        <v>0</v>
      </c>
      <c r="H3654" s="2">
        <v>108291.89</v>
      </c>
    </row>
    <row r="3655" spans="1:8" hidden="1" x14ac:dyDescent="0.2">
      <c r="A3655" s="3">
        <v>42674</v>
      </c>
      <c r="B3655" t="s">
        <v>221</v>
      </c>
      <c r="C3655">
        <v>87</v>
      </c>
      <c r="E3655" t="s">
        <v>50</v>
      </c>
      <c r="F3655" t="s">
        <v>47</v>
      </c>
      <c r="G3655" s="2">
        <v>0</v>
      </c>
      <c r="H3655" s="2">
        <v>49882</v>
      </c>
    </row>
    <row r="3656" spans="1:8" hidden="1" x14ac:dyDescent="0.2">
      <c r="A3656" s="3">
        <v>42674</v>
      </c>
      <c r="B3656" t="s">
        <v>221</v>
      </c>
      <c r="C3656">
        <v>88</v>
      </c>
      <c r="E3656" t="s">
        <v>147</v>
      </c>
      <c r="F3656" t="s">
        <v>148</v>
      </c>
      <c r="G3656" s="2">
        <v>2926511.56</v>
      </c>
      <c r="H3656" s="2">
        <v>0</v>
      </c>
    </row>
    <row r="3657" spans="1:8" hidden="1" x14ac:dyDescent="0.2">
      <c r="A3657" s="3">
        <v>42674</v>
      </c>
      <c r="B3657" t="s">
        <v>221</v>
      </c>
      <c r="C3657">
        <v>88</v>
      </c>
      <c r="E3657" t="s">
        <v>58</v>
      </c>
      <c r="F3657" t="s">
        <v>59</v>
      </c>
      <c r="G3657" s="2">
        <v>0</v>
      </c>
      <c r="H3657" s="2">
        <v>2926511.56</v>
      </c>
    </row>
    <row r="3658" spans="1:8" hidden="1" x14ac:dyDescent="0.2">
      <c r="A3658" s="3">
        <v>42674</v>
      </c>
      <c r="B3658" t="s">
        <v>221</v>
      </c>
      <c r="C3658">
        <v>89</v>
      </c>
      <c r="E3658" t="s">
        <v>143</v>
      </c>
      <c r="F3658" t="s">
        <v>144</v>
      </c>
      <c r="G3658" s="2">
        <v>19530902.439999998</v>
      </c>
      <c r="H3658" s="2">
        <v>0</v>
      </c>
    </row>
    <row r="3659" spans="1:8" hidden="1" x14ac:dyDescent="0.2">
      <c r="A3659" s="3">
        <v>42674</v>
      </c>
      <c r="B3659" t="s">
        <v>221</v>
      </c>
      <c r="C3659">
        <v>89</v>
      </c>
      <c r="E3659" t="s">
        <v>145</v>
      </c>
      <c r="F3659" t="s">
        <v>146</v>
      </c>
      <c r="G3659" s="2">
        <v>116978.32999999999</v>
      </c>
      <c r="H3659" s="2">
        <v>0</v>
      </c>
    </row>
    <row r="3660" spans="1:8" x14ac:dyDescent="0.2">
      <c r="A3660" s="3">
        <v>42674</v>
      </c>
      <c r="B3660" t="s">
        <v>221</v>
      </c>
      <c r="C3660">
        <v>89</v>
      </c>
      <c r="E3660" t="s">
        <v>133</v>
      </c>
      <c r="F3660" t="s">
        <v>134</v>
      </c>
      <c r="G3660" s="2">
        <v>0</v>
      </c>
      <c r="H3660" s="2">
        <v>19647880.77</v>
      </c>
    </row>
    <row r="3661" spans="1:8" x14ac:dyDescent="0.2">
      <c r="A3661" s="3">
        <v>42674</v>
      </c>
      <c r="B3661" t="s">
        <v>221</v>
      </c>
      <c r="C3661">
        <v>90</v>
      </c>
      <c r="E3661" t="s">
        <v>133</v>
      </c>
      <c r="F3661" t="s">
        <v>134</v>
      </c>
      <c r="G3661" s="2">
        <v>13771030.700000001</v>
      </c>
      <c r="H3661" s="2">
        <v>0</v>
      </c>
    </row>
    <row r="3662" spans="1:8" hidden="1" x14ac:dyDescent="0.2">
      <c r="A3662" s="3">
        <v>42674</v>
      </c>
      <c r="B3662" t="s">
        <v>221</v>
      </c>
      <c r="C3662">
        <v>90</v>
      </c>
      <c r="E3662" t="s">
        <v>147</v>
      </c>
      <c r="F3662" t="s">
        <v>148</v>
      </c>
      <c r="G3662" s="2">
        <v>0</v>
      </c>
      <c r="H3662" s="2">
        <v>2926511.56</v>
      </c>
    </row>
    <row r="3663" spans="1:8" hidden="1" x14ac:dyDescent="0.2">
      <c r="A3663" s="3">
        <v>42674</v>
      </c>
      <c r="B3663" t="s">
        <v>221</v>
      </c>
      <c r="C3663">
        <v>90</v>
      </c>
      <c r="E3663" t="s">
        <v>149</v>
      </c>
      <c r="F3663" t="s">
        <v>150</v>
      </c>
      <c r="G3663" s="2">
        <v>0</v>
      </c>
      <c r="H3663" s="2">
        <v>35196.35</v>
      </c>
    </row>
    <row r="3664" spans="1:8" hidden="1" x14ac:dyDescent="0.2">
      <c r="A3664" s="3">
        <v>42674</v>
      </c>
      <c r="B3664" t="s">
        <v>221</v>
      </c>
      <c r="C3664">
        <v>90</v>
      </c>
      <c r="E3664" t="s">
        <v>152</v>
      </c>
      <c r="F3664" s="4" t="s">
        <v>333</v>
      </c>
      <c r="G3664" s="2">
        <v>0</v>
      </c>
      <c r="H3664" s="2">
        <v>56534.380000000005</v>
      </c>
    </row>
    <row r="3665" spans="1:8" hidden="1" x14ac:dyDescent="0.2">
      <c r="A3665" s="3">
        <v>42674</v>
      </c>
      <c r="B3665" t="s">
        <v>221</v>
      </c>
      <c r="C3665">
        <v>90</v>
      </c>
      <c r="E3665" t="s">
        <v>154</v>
      </c>
      <c r="F3665" s="4" t="s">
        <v>333</v>
      </c>
      <c r="G3665" s="2">
        <v>0</v>
      </c>
      <c r="H3665" s="2">
        <v>306109.93</v>
      </c>
    </row>
    <row r="3666" spans="1:8" hidden="1" x14ac:dyDescent="0.2">
      <c r="A3666" s="3">
        <v>42674</v>
      </c>
      <c r="B3666" t="s">
        <v>221</v>
      </c>
      <c r="C3666">
        <v>90</v>
      </c>
      <c r="E3666" t="s">
        <v>156</v>
      </c>
      <c r="F3666" s="4" t="s">
        <v>333</v>
      </c>
      <c r="G3666" s="2">
        <v>0</v>
      </c>
      <c r="H3666" s="2">
        <v>548144.31000000006</v>
      </c>
    </row>
    <row r="3667" spans="1:8" hidden="1" x14ac:dyDescent="0.2">
      <c r="A3667" s="3">
        <v>42674</v>
      </c>
      <c r="B3667" t="s">
        <v>221</v>
      </c>
      <c r="C3667">
        <v>90</v>
      </c>
      <c r="E3667" t="s">
        <v>158</v>
      </c>
      <c r="F3667" s="4" t="s">
        <v>333</v>
      </c>
      <c r="G3667" s="2">
        <v>0</v>
      </c>
      <c r="H3667" s="2">
        <v>169090.74</v>
      </c>
    </row>
    <row r="3668" spans="1:8" hidden="1" x14ac:dyDescent="0.2">
      <c r="A3668" s="3">
        <v>42674</v>
      </c>
      <c r="B3668" t="s">
        <v>221</v>
      </c>
      <c r="C3668">
        <v>90</v>
      </c>
      <c r="E3668" t="s">
        <v>162</v>
      </c>
      <c r="F3668" s="4" t="s">
        <v>333</v>
      </c>
      <c r="G3668" s="2">
        <v>0</v>
      </c>
      <c r="H3668" s="2">
        <v>24665.200000000001</v>
      </c>
    </row>
    <row r="3669" spans="1:8" hidden="1" x14ac:dyDescent="0.2">
      <c r="A3669" s="3">
        <v>42674</v>
      </c>
      <c r="B3669" t="s">
        <v>221</v>
      </c>
      <c r="C3669">
        <v>90</v>
      </c>
      <c r="E3669" t="s">
        <v>164</v>
      </c>
      <c r="F3669" s="4" t="s">
        <v>333</v>
      </c>
      <c r="G3669" s="2">
        <v>0</v>
      </c>
      <c r="H3669" s="2">
        <v>2361815.33</v>
      </c>
    </row>
    <row r="3670" spans="1:8" hidden="1" x14ac:dyDescent="0.2">
      <c r="A3670" s="3">
        <v>42674</v>
      </c>
      <c r="B3670" t="s">
        <v>221</v>
      </c>
      <c r="C3670">
        <v>90</v>
      </c>
      <c r="E3670" t="s">
        <v>166</v>
      </c>
      <c r="F3670" s="4" t="s">
        <v>333</v>
      </c>
      <c r="G3670" s="2">
        <v>0</v>
      </c>
      <c r="H3670" s="2">
        <v>2233361.9700000002</v>
      </c>
    </row>
    <row r="3671" spans="1:8" hidden="1" x14ac:dyDescent="0.2">
      <c r="A3671" s="3">
        <v>42674</v>
      </c>
      <c r="B3671" t="s">
        <v>221</v>
      </c>
      <c r="C3671">
        <v>90</v>
      </c>
      <c r="E3671" t="s">
        <v>168</v>
      </c>
      <c r="F3671" s="4" t="s">
        <v>333</v>
      </c>
      <c r="G3671" s="2">
        <v>0</v>
      </c>
      <c r="H3671" s="2">
        <v>35875</v>
      </c>
    </row>
    <row r="3672" spans="1:8" hidden="1" x14ac:dyDescent="0.2">
      <c r="A3672" s="3">
        <v>42674</v>
      </c>
      <c r="B3672" t="s">
        <v>221</v>
      </c>
      <c r="C3672">
        <v>90</v>
      </c>
      <c r="E3672" t="s">
        <v>170</v>
      </c>
      <c r="F3672" s="4" t="s">
        <v>333</v>
      </c>
      <c r="G3672" s="2">
        <v>0</v>
      </c>
      <c r="H3672" s="2">
        <v>40031.18</v>
      </c>
    </row>
    <row r="3673" spans="1:8" hidden="1" x14ac:dyDescent="0.2">
      <c r="A3673" s="3">
        <v>42674</v>
      </c>
      <c r="B3673" t="s">
        <v>221</v>
      </c>
      <c r="C3673">
        <v>90</v>
      </c>
      <c r="E3673" t="s">
        <v>172</v>
      </c>
      <c r="F3673" s="4" t="s">
        <v>333</v>
      </c>
      <c r="G3673" s="2">
        <v>0</v>
      </c>
      <c r="H3673" s="2">
        <v>503.30000000000007</v>
      </c>
    </row>
    <row r="3674" spans="1:8" hidden="1" x14ac:dyDescent="0.2">
      <c r="A3674" s="3">
        <v>42674</v>
      </c>
      <c r="B3674" t="s">
        <v>221</v>
      </c>
      <c r="C3674">
        <v>90</v>
      </c>
      <c r="E3674" t="s">
        <v>174</v>
      </c>
      <c r="F3674" s="4" t="s">
        <v>333</v>
      </c>
      <c r="G3674" s="2">
        <v>0</v>
      </c>
      <c r="H3674" s="2">
        <v>33994.799999999996</v>
      </c>
    </row>
    <row r="3675" spans="1:8" hidden="1" x14ac:dyDescent="0.2">
      <c r="A3675" s="3">
        <v>42674</v>
      </c>
      <c r="B3675" t="s">
        <v>221</v>
      </c>
      <c r="C3675">
        <v>90</v>
      </c>
      <c r="E3675" t="s">
        <v>176</v>
      </c>
      <c r="F3675" s="4" t="s">
        <v>333</v>
      </c>
      <c r="G3675" s="2">
        <v>0</v>
      </c>
      <c r="H3675" s="2">
        <v>4955.72</v>
      </c>
    </row>
    <row r="3676" spans="1:8" hidden="1" x14ac:dyDescent="0.2">
      <c r="A3676" s="3">
        <v>42674</v>
      </c>
      <c r="B3676" t="s">
        <v>221</v>
      </c>
      <c r="C3676">
        <v>90</v>
      </c>
      <c r="E3676" t="s">
        <v>178</v>
      </c>
      <c r="F3676" s="4" t="s">
        <v>333</v>
      </c>
      <c r="G3676" s="2">
        <v>0</v>
      </c>
      <c r="H3676" s="2">
        <v>2986262.3699999996</v>
      </c>
    </row>
    <row r="3677" spans="1:8" hidden="1" x14ac:dyDescent="0.2">
      <c r="A3677" s="3">
        <v>42674</v>
      </c>
      <c r="B3677" t="s">
        <v>221</v>
      </c>
      <c r="C3677">
        <v>90</v>
      </c>
      <c r="E3677" t="s">
        <v>180</v>
      </c>
      <c r="F3677" s="4" t="s">
        <v>333</v>
      </c>
      <c r="G3677" s="2">
        <v>0</v>
      </c>
      <c r="H3677" s="2">
        <v>137037.6</v>
      </c>
    </row>
    <row r="3678" spans="1:8" hidden="1" x14ac:dyDescent="0.2">
      <c r="A3678" s="3">
        <v>42674</v>
      </c>
      <c r="B3678" t="s">
        <v>221</v>
      </c>
      <c r="C3678">
        <v>90</v>
      </c>
      <c r="E3678" t="s">
        <v>182</v>
      </c>
      <c r="F3678" s="4" t="s">
        <v>333</v>
      </c>
      <c r="G3678" s="2">
        <v>0</v>
      </c>
      <c r="H3678" s="2">
        <v>73348.03</v>
      </c>
    </row>
    <row r="3679" spans="1:8" hidden="1" x14ac:dyDescent="0.2">
      <c r="A3679" s="3">
        <v>42674</v>
      </c>
      <c r="B3679" t="s">
        <v>221</v>
      </c>
      <c r="C3679">
        <v>90</v>
      </c>
      <c r="E3679" t="s">
        <v>184</v>
      </c>
      <c r="F3679" s="4" t="s">
        <v>333</v>
      </c>
      <c r="G3679" s="2">
        <v>0</v>
      </c>
      <c r="H3679" s="2">
        <v>82233.69</v>
      </c>
    </row>
    <row r="3680" spans="1:8" hidden="1" x14ac:dyDescent="0.2">
      <c r="A3680" s="3">
        <v>42674</v>
      </c>
      <c r="B3680" t="s">
        <v>221</v>
      </c>
      <c r="C3680">
        <v>90</v>
      </c>
      <c r="E3680" t="s">
        <v>186</v>
      </c>
      <c r="F3680" s="4" t="s">
        <v>333</v>
      </c>
      <c r="G3680" s="2">
        <v>0</v>
      </c>
      <c r="H3680" s="2">
        <v>238465.63999999998</v>
      </c>
    </row>
    <row r="3681" spans="1:8" hidden="1" x14ac:dyDescent="0.2">
      <c r="A3681" s="3">
        <v>42674</v>
      </c>
      <c r="B3681" t="s">
        <v>221</v>
      </c>
      <c r="C3681">
        <v>90</v>
      </c>
      <c r="E3681" t="s">
        <v>188</v>
      </c>
      <c r="F3681" s="4" t="s">
        <v>333</v>
      </c>
      <c r="G3681" s="2">
        <v>0</v>
      </c>
      <c r="H3681" s="2">
        <v>66791.409999999989</v>
      </c>
    </row>
    <row r="3682" spans="1:8" hidden="1" x14ac:dyDescent="0.2">
      <c r="A3682" s="3">
        <v>42674</v>
      </c>
      <c r="B3682" t="s">
        <v>221</v>
      </c>
      <c r="C3682">
        <v>90</v>
      </c>
      <c r="E3682" t="s">
        <v>194</v>
      </c>
      <c r="F3682" t="s">
        <v>193</v>
      </c>
      <c r="G3682" s="2">
        <v>0</v>
      </c>
      <c r="H3682" s="2">
        <v>18291</v>
      </c>
    </row>
    <row r="3683" spans="1:8" hidden="1" x14ac:dyDescent="0.2">
      <c r="A3683" s="3">
        <v>42674</v>
      </c>
      <c r="B3683" t="s">
        <v>221</v>
      </c>
      <c r="C3683">
        <v>90</v>
      </c>
      <c r="E3683" t="s">
        <v>195</v>
      </c>
      <c r="F3683" t="s">
        <v>193</v>
      </c>
      <c r="G3683" s="2">
        <v>0</v>
      </c>
      <c r="H3683" s="2">
        <v>38566.85</v>
      </c>
    </row>
    <row r="3684" spans="1:8" hidden="1" x14ac:dyDescent="0.2">
      <c r="A3684" s="3">
        <v>42674</v>
      </c>
      <c r="B3684" t="s">
        <v>221</v>
      </c>
      <c r="C3684">
        <v>90</v>
      </c>
      <c r="E3684" t="s">
        <v>197</v>
      </c>
      <c r="F3684" t="s">
        <v>193</v>
      </c>
      <c r="G3684" s="2">
        <v>0</v>
      </c>
      <c r="H3684" s="2">
        <v>1052268.28</v>
      </c>
    </row>
    <row r="3685" spans="1:8" hidden="1" x14ac:dyDescent="0.2">
      <c r="A3685" s="3">
        <v>42674</v>
      </c>
      <c r="B3685" t="s">
        <v>221</v>
      </c>
      <c r="C3685">
        <v>90</v>
      </c>
      <c r="E3685" t="s">
        <v>198</v>
      </c>
      <c r="F3685" t="s">
        <v>193</v>
      </c>
      <c r="G3685" s="2">
        <v>0</v>
      </c>
      <c r="H3685" s="2">
        <v>251545</v>
      </c>
    </row>
    <row r="3686" spans="1:8" hidden="1" x14ac:dyDescent="0.2">
      <c r="A3686" s="3">
        <v>42674</v>
      </c>
      <c r="B3686" t="s">
        <v>221</v>
      </c>
      <c r="C3686">
        <v>90</v>
      </c>
      <c r="E3686" t="s">
        <v>199</v>
      </c>
      <c r="F3686" t="s">
        <v>193</v>
      </c>
      <c r="G3686" s="2">
        <v>0</v>
      </c>
      <c r="H3686" s="2">
        <v>8232</v>
      </c>
    </row>
    <row r="3687" spans="1:8" hidden="1" x14ac:dyDescent="0.2">
      <c r="A3687" s="3">
        <v>42674</v>
      </c>
      <c r="B3687" t="s">
        <v>221</v>
      </c>
      <c r="C3687">
        <v>90</v>
      </c>
      <c r="E3687" t="s">
        <v>201</v>
      </c>
      <c r="F3687" t="s">
        <v>193</v>
      </c>
      <c r="G3687" s="2">
        <v>0</v>
      </c>
      <c r="H3687" s="2">
        <v>7064.68</v>
      </c>
    </row>
    <row r="3688" spans="1:8" hidden="1" x14ac:dyDescent="0.2">
      <c r="A3688" s="3">
        <v>42674</v>
      </c>
      <c r="B3688" t="s">
        <v>221</v>
      </c>
      <c r="C3688">
        <v>90</v>
      </c>
      <c r="E3688" t="s">
        <v>202</v>
      </c>
      <c r="F3688" t="s">
        <v>193</v>
      </c>
      <c r="G3688" s="2">
        <v>0</v>
      </c>
      <c r="H3688" s="2">
        <v>31431.68</v>
      </c>
    </row>
    <row r="3689" spans="1:8" hidden="1" x14ac:dyDescent="0.2">
      <c r="A3689" s="3">
        <v>42674</v>
      </c>
      <c r="B3689" t="s">
        <v>221</v>
      </c>
      <c r="C3689">
        <v>90</v>
      </c>
      <c r="E3689" t="s">
        <v>206</v>
      </c>
      <c r="F3689" t="s">
        <v>205</v>
      </c>
      <c r="G3689" s="2">
        <v>0</v>
      </c>
      <c r="H3689" s="2">
        <v>2702.7000000000003</v>
      </c>
    </row>
    <row r="3690" spans="1:8" hidden="1" x14ac:dyDescent="0.2">
      <c r="A3690" s="3">
        <v>42704</v>
      </c>
      <c r="B3690" t="s">
        <v>221</v>
      </c>
      <c r="C3690">
        <v>1</v>
      </c>
      <c r="E3690" t="s">
        <v>58</v>
      </c>
      <c r="F3690" t="s">
        <v>59</v>
      </c>
      <c r="G3690" s="2">
        <v>-3842892.27</v>
      </c>
      <c r="H3690" s="2">
        <v>0</v>
      </c>
    </row>
    <row r="3691" spans="1:8" hidden="1" x14ac:dyDescent="0.2">
      <c r="A3691" s="3">
        <v>42704</v>
      </c>
      <c r="B3691" t="s">
        <v>221</v>
      </c>
      <c r="C3691">
        <v>1</v>
      </c>
      <c r="E3691" t="s">
        <v>64</v>
      </c>
      <c r="F3691" t="s">
        <v>63</v>
      </c>
      <c r="G3691" s="2">
        <v>0</v>
      </c>
      <c r="H3691" s="2">
        <v>-105893.27</v>
      </c>
    </row>
    <row r="3692" spans="1:8" hidden="1" x14ac:dyDescent="0.2">
      <c r="A3692" s="3">
        <v>42704</v>
      </c>
      <c r="B3692" t="s">
        <v>221</v>
      </c>
      <c r="C3692">
        <v>1</v>
      </c>
      <c r="E3692" t="s">
        <v>64</v>
      </c>
      <c r="F3692" t="s">
        <v>63</v>
      </c>
      <c r="G3692" s="2">
        <v>0</v>
      </c>
      <c r="H3692" s="2">
        <v>-398041</v>
      </c>
    </row>
    <row r="3693" spans="1:8" hidden="1" x14ac:dyDescent="0.2">
      <c r="A3693" s="3">
        <v>42704</v>
      </c>
      <c r="B3693" t="s">
        <v>221</v>
      </c>
      <c r="C3693">
        <v>1</v>
      </c>
      <c r="E3693" t="s">
        <v>64</v>
      </c>
      <c r="F3693" t="s">
        <v>63</v>
      </c>
      <c r="G3693" s="2">
        <v>0</v>
      </c>
      <c r="H3693" s="2">
        <v>-270396</v>
      </c>
    </row>
    <row r="3694" spans="1:8" hidden="1" x14ac:dyDescent="0.2">
      <c r="A3694" s="3">
        <v>42704</v>
      </c>
      <c r="B3694" t="s">
        <v>221</v>
      </c>
      <c r="C3694">
        <v>1</v>
      </c>
      <c r="E3694" t="s">
        <v>64</v>
      </c>
      <c r="F3694" t="s">
        <v>63</v>
      </c>
      <c r="G3694" s="2">
        <v>0</v>
      </c>
      <c r="H3694" s="2">
        <v>-434728</v>
      </c>
    </row>
    <row r="3695" spans="1:8" hidden="1" x14ac:dyDescent="0.2">
      <c r="A3695" s="3">
        <v>42704</v>
      </c>
      <c r="B3695" t="s">
        <v>221</v>
      </c>
      <c r="C3695">
        <v>1</v>
      </c>
      <c r="E3695" t="s">
        <v>64</v>
      </c>
      <c r="F3695" t="s">
        <v>63</v>
      </c>
      <c r="G3695" s="2">
        <v>0</v>
      </c>
      <c r="H3695" s="2">
        <v>-195006</v>
      </c>
    </row>
    <row r="3696" spans="1:8" hidden="1" x14ac:dyDescent="0.2">
      <c r="A3696" s="3">
        <v>42704</v>
      </c>
      <c r="B3696" t="s">
        <v>221</v>
      </c>
      <c r="C3696">
        <v>1</v>
      </c>
      <c r="E3696" t="s">
        <v>64</v>
      </c>
      <c r="F3696" t="s">
        <v>63</v>
      </c>
      <c r="G3696" s="2">
        <v>0</v>
      </c>
      <c r="H3696" s="2">
        <v>-1123213</v>
      </c>
    </row>
    <row r="3697" spans="1:8" hidden="1" x14ac:dyDescent="0.2">
      <c r="A3697" s="3">
        <v>42704</v>
      </c>
      <c r="B3697" t="s">
        <v>221</v>
      </c>
      <c r="C3697">
        <v>1</v>
      </c>
      <c r="E3697" t="s">
        <v>64</v>
      </c>
      <c r="F3697" t="s">
        <v>63</v>
      </c>
      <c r="G3697" s="2">
        <v>0</v>
      </c>
      <c r="H3697" s="2">
        <v>-325843</v>
      </c>
    </row>
    <row r="3698" spans="1:8" hidden="1" x14ac:dyDescent="0.2">
      <c r="A3698" s="3">
        <v>42704</v>
      </c>
      <c r="B3698" t="s">
        <v>221</v>
      </c>
      <c r="C3698">
        <v>1</v>
      </c>
      <c r="E3698" t="s">
        <v>64</v>
      </c>
      <c r="F3698" t="s">
        <v>63</v>
      </c>
      <c r="G3698" s="2">
        <v>0</v>
      </c>
      <c r="H3698" s="2">
        <v>-349797</v>
      </c>
    </row>
    <row r="3699" spans="1:8" hidden="1" x14ac:dyDescent="0.2">
      <c r="A3699" s="3">
        <v>42704</v>
      </c>
      <c r="B3699" t="s">
        <v>221</v>
      </c>
      <c r="C3699">
        <v>1</v>
      </c>
      <c r="E3699" t="s">
        <v>64</v>
      </c>
      <c r="F3699" t="s">
        <v>63</v>
      </c>
      <c r="G3699" s="2">
        <v>0</v>
      </c>
      <c r="H3699" s="2">
        <v>-337869</v>
      </c>
    </row>
    <row r="3700" spans="1:8" hidden="1" x14ac:dyDescent="0.2">
      <c r="A3700" s="3">
        <v>42704</v>
      </c>
      <c r="B3700" t="s">
        <v>221</v>
      </c>
      <c r="C3700">
        <v>1</v>
      </c>
      <c r="E3700" t="s">
        <v>64</v>
      </c>
      <c r="F3700" t="s">
        <v>63</v>
      </c>
      <c r="G3700" s="2">
        <v>0</v>
      </c>
      <c r="H3700" s="2">
        <v>-302106</v>
      </c>
    </row>
    <row r="3701" spans="1:8" hidden="1" x14ac:dyDescent="0.2">
      <c r="A3701" s="3">
        <v>42704</v>
      </c>
      <c r="B3701" t="s">
        <v>221</v>
      </c>
      <c r="C3701">
        <v>2</v>
      </c>
      <c r="E3701" t="s">
        <v>198</v>
      </c>
      <c r="F3701" t="s">
        <v>193</v>
      </c>
      <c r="G3701" s="2">
        <v>70000</v>
      </c>
      <c r="H3701" s="2">
        <v>0</v>
      </c>
    </row>
    <row r="3702" spans="1:8" hidden="1" x14ac:dyDescent="0.2">
      <c r="A3702" s="3">
        <v>42704</v>
      </c>
      <c r="B3702" t="s">
        <v>221</v>
      </c>
      <c r="C3702">
        <v>2</v>
      </c>
      <c r="E3702" t="s">
        <v>198</v>
      </c>
      <c r="F3702" t="s">
        <v>193</v>
      </c>
      <c r="G3702" s="2">
        <v>70000</v>
      </c>
      <c r="H3702" s="2">
        <v>0</v>
      </c>
    </row>
    <row r="3703" spans="1:8" hidden="1" x14ac:dyDescent="0.2">
      <c r="A3703" s="3">
        <v>42704</v>
      </c>
      <c r="B3703" t="s">
        <v>221</v>
      </c>
      <c r="C3703">
        <v>2</v>
      </c>
      <c r="E3703" t="s">
        <v>198</v>
      </c>
      <c r="F3703" t="s">
        <v>193</v>
      </c>
      <c r="G3703" s="2">
        <v>70000</v>
      </c>
      <c r="H3703" s="2">
        <v>0</v>
      </c>
    </row>
    <row r="3704" spans="1:8" hidden="1" x14ac:dyDescent="0.2">
      <c r="A3704" s="3">
        <v>42704</v>
      </c>
      <c r="B3704" t="s">
        <v>221</v>
      </c>
      <c r="C3704">
        <v>2</v>
      </c>
      <c r="E3704" t="s">
        <v>10</v>
      </c>
      <c r="F3704" t="s">
        <v>8</v>
      </c>
      <c r="G3704" s="2">
        <v>0</v>
      </c>
      <c r="H3704" s="2">
        <v>70000</v>
      </c>
    </row>
    <row r="3705" spans="1:8" hidden="1" x14ac:dyDescent="0.2">
      <c r="A3705" s="3">
        <v>42704</v>
      </c>
      <c r="B3705" t="s">
        <v>221</v>
      </c>
      <c r="C3705">
        <v>2</v>
      </c>
      <c r="E3705" t="s">
        <v>10</v>
      </c>
      <c r="F3705" t="s">
        <v>8</v>
      </c>
      <c r="G3705" s="2">
        <v>0</v>
      </c>
      <c r="H3705" s="2">
        <v>70000</v>
      </c>
    </row>
    <row r="3706" spans="1:8" hidden="1" x14ac:dyDescent="0.2">
      <c r="A3706" s="3">
        <v>42704</v>
      </c>
      <c r="B3706" t="s">
        <v>221</v>
      </c>
      <c r="C3706">
        <v>2</v>
      </c>
      <c r="E3706" t="s">
        <v>10</v>
      </c>
      <c r="F3706" t="s">
        <v>8</v>
      </c>
      <c r="G3706" s="2">
        <v>0</v>
      </c>
      <c r="H3706" s="2">
        <v>70000</v>
      </c>
    </row>
    <row r="3707" spans="1:8" hidden="1" x14ac:dyDescent="0.2">
      <c r="A3707" s="3">
        <v>42704</v>
      </c>
      <c r="B3707" t="s">
        <v>221</v>
      </c>
      <c r="C3707">
        <v>3</v>
      </c>
      <c r="E3707" t="s">
        <v>166</v>
      </c>
      <c r="F3707" s="4" t="s">
        <v>333</v>
      </c>
      <c r="G3707" s="2">
        <v>57750</v>
      </c>
      <c r="H3707" s="2">
        <v>0</v>
      </c>
    </row>
    <row r="3708" spans="1:8" hidden="1" x14ac:dyDescent="0.2">
      <c r="A3708" s="3">
        <v>42704</v>
      </c>
      <c r="B3708" t="s">
        <v>221</v>
      </c>
      <c r="C3708">
        <v>3</v>
      </c>
      <c r="E3708" t="s">
        <v>166</v>
      </c>
      <c r="F3708" s="4" t="s">
        <v>333</v>
      </c>
      <c r="G3708" s="2">
        <v>57750</v>
      </c>
      <c r="H3708" s="2">
        <v>0</v>
      </c>
    </row>
    <row r="3709" spans="1:8" hidden="1" x14ac:dyDescent="0.2">
      <c r="A3709" s="3">
        <v>42704</v>
      </c>
      <c r="B3709" t="s">
        <v>221</v>
      </c>
      <c r="C3709">
        <v>3</v>
      </c>
      <c r="E3709" t="s">
        <v>166</v>
      </c>
      <c r="F3709" s="4" t="s">
        <v>333</v>
      </c>
      <c r="G3709" s="2">
        <v>61600</v>
      </c>
      <c r="H3709" s="2">
        <v>0</v>
      </c>
    </row>
    <row r="3710" spans="1:8" hidden="1" x14ac:dyDescent="0.2">
      <c r="A3710" s="3">
        <v>42704</v>
      </c>
      <c r="B3710" t="s">
        <v>221</v>
      </c>
      <c r="C3710">
        <v>3</v>
      </c>
      <c r="E3710" t="s">
        <v>6</v>
      </c>
      <c r="F3710" t="s">
        <v>5</v>
      </c>
      <c r="G3710" s="2">
        <v>0</v>
      </c>
      <c r="H3710" s="2">
        <v>177100</v>
      </c>
    </row>
    <row r="3711" spans="1:8" hidden="1" x14ac:dyDescent="0.2">
      <c r="A3711" s="3">
        <v>42704</v>
      </c>
      <c r="B3711" t="s">
        <v>221</v>
      </c>
      <c r="C3711">
        <v>4</v>
      </c>
      <c r="E3711" t="s">
        <v>10</v>
      </c>
      <c r="F3711" t="s">
        <v>8</v>
      </c>
      <c r="G3711" s="2">
        <v>8400</v>
      </c>
      <c r="H3711" s="2">
        <v>0</v>
      </c>
    </row>
    <row r="3712" spans="1:8" hidden="1" x14ac:dyDescent="0.2">
      <c r="A3712" s="3">
        <v>42704</v>
      </c>
      <c r="B3712" t="s">
        <v>221</v>
      </c>
      <c r="C3712">
        <v>4</v>
      </c>
      <c r="E3712" t="s">
        <v>6</v>
      </c>
      <c r="F3712" t="s">
        <v>5</v>
      </c>
      <c r="G3712" s="2">
        <v>0</v>
      </c>
      <c r="H3712" s="2">
        <v>8400</v>
      </c>
    </row>
    <row r="3713" spans="1:8" hidden="1" x14ac:dyDescent="0.2">
      <c r="A3713" s="3">
        <v>42704</v>
      </c>
      <c r="B3713" t="s">
        <v>221</v>
      </c>
      <c r="C3713">
        <v>4</v>
      </c>
      <c r="E3713" t="s">
        <v>188</v>
      </c>
      <c r="F3713" s="4" t="s">
        <v>333</v>
      </c>
      <c r="G3713" s="2">
        <v>15400</v>
      </c>
      <c r="H3713" s="2">
        <v>0</v>
      </c>
    </row>
    <row r="3714" spans="1:8" hidden="1" x14ac:dyDescent="0.2">
      <c r="A3714" s="3">
        <v>42704</v>
      </c>
      <c r="B3714" t="s">
        <v>221</v>
      </c>
      <c r="C3714">
        <v>4</v>
      </c>
      <c r="E3714" t="s">
        <v>10</v>
      </c>
      <c r="F3714" t="s">
        <v>8</v>
      </c>
      <c r="G3714" s="2">
        <v>0</v>
      </c>
      <c r="H3714" s="2">
        <v>15400</v>
      </c>
    </row>
    <row r="3715" spans="1:8" hidden="1" x14ac:dyDescent="0.2">
      <c r="A3715" s="3">
        <v>42704</v>
      </c>
      <c r="B3715" t="s">
        <v>221</v>
      </c>
      <c r="C3715">
        <v>5</v>
      </c>
      <c r="E3715" t="s">
        <v>188</v>
      </c>
      <c r="F3715" s="4" t="s">
        <v>333</v>
      </c>
      <c r="G3715" s="2">
        <v>19355</v>
      </c>
      <c r="H3715" s="2">
        <v>0</v>
      </c>
    </row>
    <row r="3716" spans="1:8" hidden="1" x14ac:dyDescent="0.2">
      <c r="A3716" s="3">
        <v>42704</v>
      </c>
      <c r="B3716" t="s">
        <v>221</v>
      </c>
      <c r="C3716">
        <v>5</v>
      </c>
      <c r="E3716" t="s">
        <v>6</v>
      </c>
      <c r="F3716" t="s">
        <v>5</v>
      </c>
      <c r="G3716" s="2">
        <v>0</v>
      </c>
      <c r="H3716" s="2">
        <v>19355</v>
      </c>
    </row>
    <row r="3717" spans="1:8" hidden="1" x14ac:dyDescent="0.2">
      <c r="A3717" s="3">
        <v>42704</v>
      </c>
      <c r="B3717" t="s">
        <v>221</v>
      </c>
      <c r="C3717">
        <v>6</v>
      </c>
      <c r="E3717" t="s">
        <v>188</v>
      </c>
      <c r="F3717" s="4" t="s">
        <v>333</v>
      </c>
      <c r="G3717" s="2">
        <v>151782.19</v>
      </c>
      <c r="H3717" s="2">
        <v>0</v>
      </c>
    </row>
    <row r="3718" spans="1:8" hidden="1" x14ac:dyDescent="0.2">
      <c r="A3718" s="3">
        <v>42704</v>
      </c>
      <c r="B3718" t="s">
        <v>221</v>
      </c>
      <c r="C3718">
        <v>6</v>
      </c>
      <c r="E3718" t="s">
        <v>100</v>
      </c>
      <c r="F3718" s="4" t="s">
        <v>330</v>
      </c>
      <c r="G3718" s="2">
        <v>1517.8100000000002</v>
      </c>
      <c r="H3718" s="2">
        <v>0</v>
      </c>
    </row>
    <row r="3719" spans="1:8" hidden="1" x14ac:dyDescent="0.2">
      <c r="A3719" s="3">
        <v>42704</v>
      </c>
      <c r="B3719" t="s">
        <v>221</v>
      </c>
      <c r="C3719">
        <v>6</v>
      </c>
      <c r="E3719" t="s">
        <v>6</v>
      </c>
      <c r="F3719" t="s">
        <v>5</v>
      </c>
      <c r="G3719" s="2">
        <v>0</v>
      </c>
      <c r="H3719" s="2">
        <v>153300</v>
      </c>
    </row>
    <row r="3720" spans="1:8" hidden="1" x14ac:dyDescent="0.2">
      <c r="A3720" s="3">
        <v>42704</v>
      </c>
      <c r="B3720" t="s">
        <v>221</v>
      </c>
      <c r="C3720">
        <v>7</v>
      </c>
      <c r="E3720" t="s">
        <v>166</v>
      </c>
      <c r="F3720" s="4" t="s">
        <v>333</v>
      </c>
      <c r="G3720" s="2">
        <v>12877.34</v>
      </c>
      <c r="H3720" s="2">
        <v>0</v>
      </c>
    </row>
    <row r="3721" spans="1:8" hidden="1" x14ac:dyDescent="0.2">
      <c r="A3721" s="3">
        <v>42704</v>
      </c>
      <c r="B3721" t="s">
        <v>221</v>
      </c>
      <c r="C3721">
        <v>7</v>
      </c>
      <c r="E3721" t="s">
        <v>100</v>
      </c>
      <c r="F3721" s="4" t="s">
        <v>330</v>
      </c>
      <c r="G3721" s="2">
        <v>772.66</v>
      </c>
      <c r="H3721" s="2">
        <v>0</v>
      </c>
    </row>
    <row r="3722" spans="1:8" hidden="1" x14ac:dyDescent="0.2">
      <c r="A3722" s="3">
        <v>42704</v>
      </c>
      <c r="B3722" t="s">
        <v>221</v>
      </c>
      <c r="C3722">
        <v>7</v>
      </c>
      <c r="E3722" t="s">
        <v>166</v>
      </c>
      <c r="F3722" s="4" t="s">
        <v>333</v>
      </c>
      <c r="G3722" s="2">
        <v>12877.34</v>
      </c>
      <c r="H3722" s="2">
        <v>0</v>
      </c>
    </row>
    <row r="3723" spans="1:8" hidden="1" x14ac:dyDescent="0.2">
      <c r="A3723" s="3">
        <v>42704</v>
      </c>
      <c r="B3723" t="s">
        <v>221</v>
      </c>
      <c r="C3723">
        <v>7</v>
      </c>
      <c r="E3723" t="s">
        <v>100</v>
      </c>
      <c r="F3723" s="4" t="s">
        <v>330</v>
      </c>
      <c r="G3723" s="2">
        <v>772.66</v>
      </c>
      <c r="H3723" s="2">
        <v>0</v>
      </c>
    </row>
    <row r="3724" spans="1:8" hidden="1" x14ac:dyDescent="0.2">
      <c r="A3724" s="3">
        <v>42704</v>
      </c>
      <c r="B3724" t="s">
        <v>221</v>
      </c>
      <c r="C3724">
        <v>7</v>
      </c>
      <c r="E3724" t="s">
        <v>6</v>
      </c>
      <c r="F3724" t="s">
        <v>5</v>
      </c>
      <c r="G3724" s="2">
        <v>0</v>
      </c>
      <c r="H3724" s="2">
        <v>27300</v>
      </c>
    </row>
    <row r="3725" spans="1:8" hidden="1" x14ac:dyDescent="0.2">
      <c r="A3725" s="3">
        <v>42704</v>
      </c>
      <c r="B3725" t="s">
        <v>221</v>
      </c>
      <c r="C3725">
        <v>8</v>
      </c>
      <c r="E3725" t="s">
        <v>194</v>
      </c>
      <c r="F3725" t="s">
        <v>193</v>
      </c>
      <c r="G3725" s="2">
        <v>116004</v>
      </c>
      <c r="H3725" s="2">
        <v>0</v>
      </c>
    </row>
    <row r="3726" spans="1:8" hidden="1" x14ac:dyDescent="0.2">
      <c r="A3726" s="3">
        <v>42704</v>
      </c>
      <c r="B3726" t="s">
        <v>221</v>
      </c>
      <c r="C3726">
        <v>8</v>
      </c>
      <c r="E3726" t="s">
        <v>6</v>
      </c>
      <c r="F3726" t="s">
        <v>5</v>
      </c>
      <c r="G3726" s="2">
        <v>0</v>
      </c>
      <c r="H3726" s="2">
        <v>116004</v>
      </c>
    </row>
    <row r="3727" spans="1:8" hidden="1" x14ac:dyDescent="0.2">
      <c r="A3727" s="3">
        <v>42704</v>
      </c>
      <c r="B3727" t="s">
        <v>221</v>
      </c>
      <c r="C3727">
        <v>9</v>
      </c>
      <c r="E3727" t="s">
        <v>95</v>
      </c>
      <c r="F3727" s="4" t="s">
        <v>329</v>
      </c>
      <c r="G3727" s="2">
        <v>27265000</v>
      </c>
      <c r="H3727" s="2">
        <v>0</v>
      </c>
    </row>
    <row r="3728" spans="1:8" hidden="1" x14ac:dyDescent="0.2">
      <c r="A3728" s="3">
        <v>42704</v>
      </c>
      <c r="B3728" t="s">
        <v>221</v>
      </c>
      <c r="C3728">
        <v>9</v>
      </c>
      <c r="E3728" t="s">
        <v>6</v>
      </c>
      <c r="F3728" t="s">
        <v>5</v>
      </c>
      <c r="G3728" s="2">
        <v>0</v>
      </c>
      <c r="H3728" s="2">
        <v>27265000</v>
      </c>
    </row>
    <row r="3729" spans="1:8" hidden="1" x14ac:dyDescent="0.2">
      <c r="A3729" s="3">
        <v>42704</v>
      </c>
      <c r="B3729" t="s">
        <v>221</v>
      </c>
      <c r="C3729">
        <v>10</v>
      </c>
      <c r="E3729" t="s">
        <v>94</v>
      </c>
      <c r="F3729" s="4" t="s">
        <v>328</v>
      </c>
      <c r="G3729" s="2">
        <v>80500</v>
      </c>
      <c r="H3729" s="2">
        <v>0</v>
      </c>
    </row>
    <row r="3730" spans="1:8" hidden="1" x14ac:dyDescent="0.2">
      <c r="A3730" s="3">
        <v>42704</v>
      </c>
      <c r="B3730" t="s">
        <v>221</v>
      </c>
      <c r="C3730">
        <v>10</v>
      </c>
      <c r="E3730" t="s">
        <v>6</v>
      </c>
      <c r="F3730" t="s">
        <v>5</v>
      </c>
      <c r="G3730" s="2">
        <v>0</v>
      </c>
      <c r="H3730" s="2">
        <v>23100</v>
      </c>
    </row>
    <row r="3731" spans="1:8" hidden="1" x14ac:dyDescent="0.2">
      <c r="A3731" s="3">
        <v>42704</v>
      </c>
      <c r="B3731" t="s">
        <v>221</v>
      </c>
      <c r="C3731">
        <v>10</v>
      </c>
      <c r="E3731" t="s">
        <v>6</v>
      </c>
      <c r="F3731" t="s">
        <v>5</v>
      </c>
      <c r="G3731" s="2">
        <v>0</v>
      </c>
      <c r="H3731" s="2">
        <v>28000</v>
      </c>
    </row>
    <row r="3732" spans="1:8" hidden="1" x14ac:dyDescent="0.2">
      <c r="A3732" s="3">
        <v>42704</v>
      </c>
      <c r="B3732" t="s">
        <v>221</v>
      </c>
      <c r="C3732">
        <v>10</v>
      </c>
      <c r="E3732" t="s">
        <v>6</v>
      </c>
      <c r="F3732" t="s">
        <v>5</v>
      </c>
      <c r="G3732" s="2">
        <v>0</v>
      </c>
      <c r="H3732" s="2">
        <v>29400</v>
      </c>
    </row>
    <row r="3733" spans="1:8" hidden="1" x14ac:dyDescent="0.2">
      <c r="A3733" s="3">
        <v>42704</v>
      </c>
      <c r="B3733" t="s">
        <v>221</v>
      </c>
      <c r="C3733">
        <v>11</v>
      </c>
      <c r="E3733" t="s">
        <v>152</v>
      </c>
      <c r="F3733" s="4" t="s">
        <v>333</v>
      </c>
      <c r="G3733" s="2">
        <v>25396.7</v>
      </c>
      <c r="H3733" s="2">
        <v>0</v>
      </c>
    </row>
    <row r="3734" spans="1:8" hidden="1" x14ac:dyDescent="0.2">
      <c r="A3734" s="3">
        <v>42704</v>
      </c>
      <c r="B3734" t="s">
        <v>221</v>
      </c>
      <c r="C3734">
        <v>11</v>
      </c>
      <c r="E3734" t="s">
        <v>152</v>
      </c>
      <c r="F3734" s="4" t="s">
        <v>333</v>
      </c>
      <c r="G3734" s="2">
        <v>31695.579999999998</v>
      </c>
      <c r="H3734" s="2">
        <v>0</v>
      </c>
    </row>
    <row r="3735" spans="1:8" hidden="1" x14ac:dyDescent="0.2">
      <c r="A3735" s="3">
        <v>42704</v>
      </c>
      <c r="B3735" t="s">
        <v>221</v>
      </c>
      <c r="C3735">
        <v>11</v>
      </c>
      <c r="E3735" t="s">
        <v>9</v>
      </c>
      <c r="F3735" t="s">
        <v>8</v>
      </c>
      <c r="G3735" s="2">
        <v>0</v>
      </c>
      <c r="H3735" s="2">
        <v>406</v>
      </c>
    </row>
    <row r="3736" spans="1:8" hidden="1" x14ac:dyDescent="0.2">
      <c r="A3736" s="3">
        <v>42704</v>
      </c>
      <c r="B3736" t="s">
        <v>221</v>
      </c>
      <c r="C3736">
        <v>11</v>
      </c>
      <c r="E3736" t="s">
        <v>6</v>
      </c>
      <c r="F3736" t="s">
        <v>5</v>
      </c>
      <c r="G3736" s="2">
        <v>0</v>
      </c>
      <c r="H3736" s="2">
        <v>31289.579999999998</v>
      </c>
    </row>
    <row r="3737" spans="1:8" hidden="1" x14ac:dyDescent="0.2">
      <c r="A3737" s="3">
        <v>42704</v>
      </c>
      <c r="B3737" t="s">
        <v>221</v>
      </c>
      <c r="C3737">
        <v>11</v>
      </c>
      <c r="E3737" t="s">
        <v>6</v>
      </c>
      <c r="F3737" t="s">
        <v>5</v>
      </c>
      <c r="G3737" s="2">
        <v>0</v>
      </c>
      <c r="H3737" s="2">
        <v>25396.7</v>
      </c>
    </row>
    <row r="3738" spans="1:8" hidden="1" x14ac:dyDescent="0.2">
      <c r="A3738" s="3">
        <v>42704</v>
      </c>
      <c r="B3738" t="s">
        <v>221</v>
      </c>
      <c r="C3738">
        <v>12</v>
      </c>
      <c r="E3738" t="s">
        <v>206</v>
      </c>
      <c r="F3738" t="s">
        <v>205</v>
      </c>
      <c r="G3738" s="2">
        <v>700</v>
      </c>
      <c r="H3738" s="2">
        <v>0</v>
      </c>
    </row>
    <row r="3739" spans="1:8" hidden="1" x14ac:dyDescent="0.2">
      <c r="A3739" s="3">
        <v>42704</v>
      </c>
      <c r="B3739" t="s">
        <v>221</v>
      </c>
      <c r="C3739">
        <v>12</v>
      </c>
      <c r="E3739" t="s">
        <v>6</v>
      </c>
      <c r="F3739" t="s">
        <v>5</v>
      </c>
      <c r="G3739" s="2">
        <v>0</v>
      </c>
      <c r="H3739" s="2">
        <v>700</v>
      </c>
    </row>
    <row r="3740" spans="1:8" hidden="1" x14ac:dyDescent="0.2">
      <c r="A3740" s="3">
        <v>42704</v>
      </c>
      <c r="B3740" t="s">
        <v>221</v>
      </c>
      <c r="C3740">
        <v>13</v>
      </c>
      <c r="E3740" t="s">
        <v>110</v>
      </c>
      <c r="F3740" s="4" t="s">
        <v>330</v>
      </c>
      <c r="G3740" s="2">
        <v>307898.85000000003</v>
      </c>
      <c r="H3740" s="2">
        <v>0</v>
      </c>
    </row>
    <row r="3741" spans="1:8" hidden="1" x14ac:dyDescent="0.2">
      <c r="A3741" s="3">
        <v>42704</v>
      </c>
      <c r="B3741" t="s">
        <v>221</v>
      </c>
      <c r="C3741">
        <v>13</v>
      </c>
      <c r="E3741" t="s">
        <v>6</v>
      </c>
      <c r="F3741" t="s">
        <v>5</v>
      </c>
      <c r="G3741" s="2">
        <v>0</v>
      </c>
      <c r="H3741" s="2">
        <v>307898.85000000003</v>
      </c>
    </row>
    <row r="3742" spans="1:8" hidden="1" x14ac:dyDescent="0.2">
      <c r="A3742" s="3">
        <v>42704</v>
      </c>
      <c r="B3742" t="s">
        <v>221</v>
      </c>
      <c r="C3742">
        <v>14</v>
      </c>
      <c r="E3742" t="s">
        <v>104</v>
      </c>
      <c r="F3742" s="4" t="s">
        <v>330</v>
      </c>
      <c r="G3742" s="2">
        <v>293302.87</v>
      </c>
      <c r="H3742" s="2">
        <v>0</v>
      </c>
    </row>
    <row r="3743" spans="1:8" hidden="1" x14ac:dyDescent="0.2">
      <c r="A3743" s="3">
        <v>42704</v>
      </c>
      <c r="B3743" t="s">
        <v>221</v>
      </c>
      <c r="C3743">
        <v>14</v>
      </c>
      <c r="E3743" t="s">
        <v>108</v>
      </c>
      <c r="F3743" s="4" t="s">
        <v>330</v>
      </c>
      <c r="G3743" s="2">
        <v>20531.210000000003</v>
      </c>
      <c r="H3743" s="2">
        <v>0</v>
      </c>
    </row>
    <row r="3744" spans="1:8" hidden="1" x14ac:dyDescent="0.2">
      <c r="A3744" s="3">
        <v>42704</v>
      </c>
      <c r="B3744" t="s">
        <v>221</v>
      </c>
      <c r="C3744">
        <v>14</v>
      </c>
      <c r="E3744" t="s">
        <v>112</v>
      </c>
      <c r="F3744" s="4" t="s">
        <v>330</v>
      </c>
      <c r="G3744" s="2">
        <v>8799.07</v>
      </c>
      <c r="H3744" s="2">
        <v>0</v>
      </c>
    </row>
    <row r="3745" spans="1:8" hidden="1" x14ac:dyDescent="0.2">
      <c r="A3745" s="3">
        <v>42704</v>
      </c>
      <c r="B3745" t="s">
        <v>221</v>
      </c>
      <c r="C3745">
        <v>14</v>
      </c>
      <c r="E3745" t="s">
        <v>114</v>
      </c>
      <c r="F3745" s="4" t="s">
        <v>330</v>
      </c>
      <c r="G3745" s="2">
        <v>5866.07</v>
      </c>
      <c r="H3745" s="2">
        <v>0</v>
      </c>
    </row>
    <row r="3746" spans="1:8" hidden="1" x14ac:dyDescent="0.2">
      <c r="A3746" s="3">
        <v>42704</v>
      </c>
      <c r="B3746" t="s">
        <v>221</v>
      </c>
      <c r="C3746">
        <v>14</v>
      </c>
      <c r="E3746" t="s">
        <v>6</v>
      </c>
      <c r="F3746" t="s">
        <v>5</v>
      </c>
      <c r="G3746" s="2">
        <v>0</v>
      </c>
      <c r="H3746" s="2">
        <v>328499.21999999997</v>
      </c>
    </row>
    <row r="3747" spans="1:8" hidden="1" x14ac:dyDescent="0.2">
      <c r="A3747" s="3">
        <v>42704</v>
      </c>
      <c r="B3747" t="s">
        <v>221</v>
      </c>
      <c r="C3747">
        <v>15</v>
      </c>
      <c r="E3747" t="s">
        <v>95</v>
      </c>
      <c r="F3747" s="4" t="s">
        <v>329</v>
      </c>
      <c r="G3747" s="2">
        <v>1435000</v>
      </c>
      <c r="H3747" s="2">
        <v>0</v>
      </c>
    </row>
    <row r="3748" spans="1:8" hidden="1" x14ac:dyDescent="0.2">
      <c r="A3748" s="3">
        <v>42704</v>
      </c>
      <c r="B3748" t="s">
        <v>221</v>
      </c>
      <c r="C3748">
        <v>15</v>
      </c>
      <c r="E3748" t="s">
        <v>6</v>
      </c>
      <c r="F3748" t="s">
        <v>5</v>
      </c>
      <c r="G3748" s="2">
        <v>0</v>
      </c>
      <c r="H3748" s="2">
        <v>1435000</v>
      </c>
    </row>
    <row r="3749" spans="1:8" hidden="1" x14ac:dyDescent="0.2">
      <c r="A3749" s="3">
        <v>42704</v>
      </c>
      <c r="B3749" t="s">
        <v>221</v>
      </c>
      <c r="C3749">
        <v>16</v>
      </c>
      <c r="E3749" t="s">
        <v>10</v>
      </c>
      <c r="F3749" t="s">
        <v>8</v>
      </c>
      <c r="G3749" s="2">
        <v>210000</v>
      </c>
      <c r="H3749" s="2">
        <v>0</v>
      </c>
    </row>
    <row r="3750" spans="1:8" hidden="1" x14ac:dyDescent="0.2">
      <c r="A3750" s="3">
        <v>42704</v>
      </c>
      <c r="B3750" t="s">
        <v>221</v>
      </c>
      <c r="C3750">
        <v>16</v>
      </c>
      <c r="E3750" t="s">
        <v>6</v>
      </c>
      <c r="F3750" t="s">
        <v>5</v>
      </c>
      <c r="G3750" s="2">
        <v>0</v>
      </c>
      <c r="H3750" s="2">
        <v>210000</v>
      </c>
    </row>
    <row r="3751" spans="1:8" hidden="1" x14ac:dyDescent="0.2">
      <c r="A3751" s="3">
        <v>42704</v>
      </c>
      <c r="B3751" t="s">
        <v>221</v>
      </c>
      <c r="C3751">
        <v>17</v>
      </c>
      <c r="E3751" t="s">
        <v>94</v>
      </c>
      <c r="F3751" s="4" t="s">
        <v>328</v>
      </c>
      <c r="G3751" s="2">
        <v>2215130.2599999998</v>
      </c>
      <c r="H3751" s="2">
        <v>0</v>
      </c>
    </row>
    <row r="3752" spans="1:8" hidden="1" x14ac:dyDescent="0.2">
      <c r="A3752" s="3">
        <v>42704</v>
      </c>
      <c r="B3752" t="s">
        <v>221</v>
      </c>
      <c r="C3752">
        <v>17</v>
      </c>
      <c r="E3752" t="s">
        <v>6</v>
      </c>
      <c r="F3752" t="s">
        <v>5</v>
      </c>
      <c r="G3752" s="2">
        <v>0</v>
      </c>
      <c r="H3752" s="2">
        <v>1836605.26</v>
      </c>
    </row>
    <row r="3753" spans="1:8" hidden="1" x14ac:dyDescent="0.2">
      <c r="A3753" s="3">
        <v>42704</v>
      </c>
      <c r="B3753" t="s">
        <v>221</v>
      </c>
      <c r="C3753">
        <v>17</v>
      </c>
      <c r="E3753" t="s">
        <v>6</v>
      </c>
      <c r="F3753" t="s">
        <v>5</v>
      </c>
      <c r="G3753" s="2">
        <v>0</v>
      </c>
      <c r="H3753" s="2">
        <v>349825</v>
      </c>
    </row>
    <row r="3754" spans="1:8" hidden="1" x14ac:dyDescent="0.2">
      <c r="A3754" s="3">
        <v>42704</v>
      </c>
      <c r="B3754" t="s">
        <v>221</v>
      </c>
      <c r="C3754">
        <v>17</v>
      </c>
      <c r="E3754" t="s">
        <v>6</v>
      </c>
      <c r="F3754" t="s">
        <v>5</v>
      </c>
      <c r="G3754" s="2">
        <v>0</v>
      </c>
      <c r="H3754" s="2">
        <v>28700</v>
      </c>
    </row>
    <row r="3755" spans="1:8" hidden="1" x14ac:dyDescent="0.2">
      <c r="A3755" s="3">
        <v>42704</v>
      </c>
      <c r="B3755" t="s">
        <v>221</v>
      </c>
      <c r="C3755">
        <v>18</v>
      </c>
      <c r="E3755" t="s">
        <v>94</v>
      </c>
      <c r="F3755" s="4" t="s">
        <v>328</v>
      </c>
      <c r="G3755" s="2">
        <v>70700</v>
      </c>
      <c r="H3755" s="2">
        <v>0</v>
      </c>
    </row>
    <row r="3756" spans="1:8" hidden="1" x14ac:dyDescent="0.2">
      <c r="A3756" s="3">
        <v>42704</v>
      </c>
      <c r="B3756" t="s">
        <v>221</v>
      </c>
      <c r="C3756">
        <v>18</v>
      </c>
      <c r="E3756" t="s">
        <v>6</v>
      </c>
      <c r="F3756" t="s">
        <v>5</v>
      </c>
      <c r="G3756" s="2">
        <v>0</v>
      </c>
      <c r="H3756" s="2">
        <v>28000</v>
      </c>
    </row>
    <row r="3757" spans="1:8" hidden="1" x14ac:dyDescent="0.2">
      <c r="A3757" s="3">
        <v>42704</v>
      </c>
      <c r="B3757" t="s">
        <v>221</v>
      </c>
      <c r="C3757">
        <v>18</v>
      </c>
      <c r="E3757" t="s">
        <v>6</v>
      </c>
      <c r="F3757" t="s">
        <v>5</v>
      </c>
      <c r="G3757" s="2">
        <v>0</v>
      </c>
      <c r="H3757" s="2">
        <v>23100</v>
      </c>
    </row>
    <row r="3758" spans="1:8" hidden="1" x14ac:dyDescent="0.2">
      <c r="A3758" s="3">
        <v>42704</v>
      </c>
      <c r="B3758" t="s">
        <v>221</v>
      </c>
      <c r="C3758">
        <v>18</v>
      </c>
      <c r="E3758" t="s">
        <v>6</v>
      </c>
      <c r="F3758" t="s">
        <v>5</v>
      </c>
      <c r="G3758" s="2">
        <v>0</v>
      </c>
      <c r="H3758" s="2">
        <v>19600</v>
      </c>
    </row>
    <row r="3759" spans="1:8" hidden="1" x14ac:dyDescent="0.2">
      <c r="A3759" s="3">
        <v>42704</v>
      </c>
      <c r="B3759" t="s">
        <v>221</v>
      </c>
      <c r="C3759">
        <v>19</v>
      </c>
      <c r="E3759" t="s">
        <v>10</v>
      </c>
      <c r="F3759" t="s">
        <v>8</v>
      </c>
      <c r="G3759" s="2">
        <v>12320</v>
      </c>
      <c r="H3759" s="2">
        <v>0</v>
      </c>
    </row>
    <row r="3760" spans="1:8" hidden="1" x14ac:dyDescent="0.2">
      <c r="A3760" s="3">
        <v>42704</v>
      </c>
      <c r="B3760" t="s">
        <v>221</v>
      </c>
      <c r="C3760">
        <v>19</v>
      </c>
      <c r="E3760" t="s">
        <v>6</v>
      </c>
      <c r="F3760" t="s">
        <v>5</v>
      </c>
      <c r="G3760" s="2">
        <v>0</v>
      </c>
      <c r="H3760" s="2">
        <v>12320</v>
      </c>
    </row>
    <row r="3761" spans="1:8" hidden="1" x14ac:dyDescent="0.2">
      <c r="A3761" s="3">
        <v>42704</v>
      </c>
      <c r="B3761" t="s">
        <v>221</v>
      </c>
      <c r="C3761">
        <v>19</v>
      </c>
      <c r="E3761" t="s">
        <v>188</v>
      </c>
      <c r="F3761" s="4" t="s">
        <v>333</v>
      </c>
      <c r="G3761" s="2">
        <v>12320</v>
      </c>
      <c r="H3761" s="2">
        <v>0</v>
      </c>
    </row>
    <row r="3762" spans="1:8" hidden="1" x14ac:dyDescent="0.2">
      <c r="A3762" s="3">
        <v>42704</v>
      </c>
      <c r="B3762" t="s">
        <v>221</v>
      </c>
      <c r="C3762">
        <v>19</v>
      </c>
      <c r="E3762" t="s">
        <v>10</v>
      </c>
      <c r="F3762" t="s">
        <v>8</v>
      </c>
      <c r="G3762" s="2">
        <v>0</v>
      </c>
      <c r="H3762" s="2">
        <v>12320</v>
      </c>
    </row>
    <row r="3763" spans="1:8" hidden="1" x14ac:dyDescent="0.2">
      <c r="A3763" s="3">
        <v>42704</v>
      </c>
      <c r="B3763" t="s">
        <v>221</v>
      </c>
      <c r="C3763">
        <v>20</v>
      </c>
      <c r="E3763" t="s">
        <v>166</v>
      </c>
      <c r="F3763" s="4" t="s">
        <v>333</v>
      </c>
      <c r="G3763" s="2">
        <v>56210</v>
      </c>
      <c r="H3763" s="2">
        <v>0</v>
      </c>
    </row>
    <row r="3764" spans="1:8" hidden="1" x14ac:dyDescent="0.2">
      <c r="A3764" s="3">
        <v>42704</v>
      </c>
      <c r="B3764" t="s">
        <v>221</v>
      </c>
      <c r="C3764">
        <v>20</v>
      </c>
      <c r="E3764" t="s">
        <v>6</v>
      </c>
      <c r="F3764" t="s">
        <v>5</v>
      </c>
      <c r="G3764" s="2">
        <v>0</v>
      </c>
      <c r="H3764" s="2">
        <v>56210</v>
      </c>
    </row>
    <row r="3765" spans="1:8" hidden="1" x14ac:dyDescent="0.2">
      <c r="A3765" s="3">
        <v>42704</v>
      </c>
      <c r="B3765" t="s">
        <v>221</v>
      </c>
      <c r="C3765">
        <v>21</v>
      </c>
      <c r="E3765" t="s">
        <v>182</v>
      </c>
      <c r="F3765" s="4" t="s">
        <v>333</v>
      </c>
      <c r="G3765" s="2">
        <v>845.6</v>
      </c>
      <c r="H3765" s="2">
        <v>0</v>
      </c>
    </row>
    <row r="3766" spans="1:8" hidden="1" x14ac:dyDescent="0.2">
      <c r="A3766" s="3">
        <v>42704</v>
      </c>
      <c r="B3766" t="s">
        <v>221</v>
      </c>
      <c r="C3766">
        <v>21</v>
      </c>
      <c r="E3766" t="s">
        <v>186</v>
      </c>
      <c r="F3766" s="4" t="s">
        <v>333</v>
      </c>
      <c r="G3766" s="2">
        <v>1323</v>
      </c>
      <c r="H3766" s="2">
        <v>0</v>
      </c>
    </row>
    <row r="3767" spans="1:8" hidden="1" x14ac:dyDescent="0.2">
      <c r="A3767" s="3">
        <v>42704</v>
      </c>
      <c r="B3767" t="s">
        <v>221</v>
      </c>
      <c r="C3767">
        <v>21</v>
      </c>
      <c r="E3767" t="s">
        <v>154</v>
      </c>
      <c r="F3767" s="4" t="s">
        <v>333</v>
      </c>
      <c r="G3767" s="2">
        <v>6650</v>
      </c>
      <c r="H3767" s="2">
        <v>0</v>
      </c>
    </row>
    <row r="3768" spans="1:8" hidden="1" x14ac:dyDescent="0.2">
      <c r="A3768" s="3">
        <v>42704</v>
      </c>
      <c r="B3768" t="s">
        <v>221</v>
      </c>
      <c r="C3768">
        <v>21</v>
      </c>
      <c r="E3768" t="s">
        <v>154</v>
      </c>
      <c r="F3768" s="4" t="s">
        <v>333</v>
      </c>
      <c r="G3768" s="2">
        <v>5152</v>
      </c>
      <c r="H3768" s="2">
        <v>0</v>
      </c>
    </row>
    <row r="3769" spans="1:8" hidden="1" x14ac:dyDescent="0.2">
      <c r="A3769" s="3">
        <v>42704</v>
      </c>
      <c r="B3769" t="s">
        <v>221</v>
      </c>
      <c r="C3769">
        <v>21</v>
      </c>
      <c r="E3769" t="s">
        <v>180</v>
      </c>
      <c r="F3769" s="4" t="s">
        <v>333</v>
      </c>
      <c r="G3769" s="2">
        <v>1253</v>
      </c>
      <c r="H3769" s="2">
        <v>0</v>
      </c>
    </row>
    <row r="3770" spans="1:8" hidden="1" x14ac:dyDescent="0.2">
      <c r="A3770" s="3">
        <v>42704</v>
      </c>
      <c r="B3770" t="s">
        <v>221</v>
      </c>
      <c r="C3770">
        <v>21</v>
      </c>
      <c r="E3770" t="s">
        <v>184</v>
      </c>
      <c r="F3770" s="4" t="s">
        <v>333</v>
      </c>
      <c r="G3770" s="2">
        <v>41587</v>
      </c>
      <c r="H3770" s="2">
        <v>0</v>
      </c>
    </row>
    <row r="3771" spans="1:8" hidden="1" x14ac:dyDescent="0.2">
      <c r="A3771" s="3">
        <v>42704</v>
      </c>
      <c r="B3771" t="s">
        <v>221</v>
      </c>
      <c r="C3771">
        <v>21</v>
      </c>
      <c r="E3771" t="s">
        <v>154</v>
      </c>
      <c r="F3771" s="4" t="s">
        <v>333</v>
      </c>
      <c r="G3771" s="2">
        <v>10454.92</v>
      </c>
      <c r="H3771" s="2">
        <v>0</v>
      </c>
    </row>
    <row r="3772" spans="1:8" hidden="1" x14ac:dyDescent="0.2">
      <c r="A3772" s="3">
        <v>42704</v>
      </c>
      <c r="B3772" t="s">
        <v>221</v>
      </c>
      <c r="C3772">
        <v>21</v>
      </c>
      <c r="E3772" t="s">
        <v>186</v>
      </c>
      <c r="F3772" s="4" t="s">
        <v>333</v>
      </c>
      <c r="G3772" s="2">
        <v>28000</v>
      </c>
      <c r="H3772" s="2">
        <v>0</v>
      </c>
    </row>
    <row r="3773" spans="1:8" hidden="1" x14ac:dyDescent="0.2">
      <c r="A3773" s="3">
        <v>42704</v>
      </c>
      <c r="B3773" t="s">
        <v>221</v>
      </c>
      <c r="C3773">
        <v>21</v>
      </c>
      <c r="E3773" t="s">
        <v>180</v>
      </c>
      <c r="F3773" s="4" t="s">
        <v>333</v>
      </c>
      <c r="G3773" s="2">
        <v>17430</v>
      </c>
      <c r="H3773" s="2">
        <v>0</v>
      </c>
    </row>
    <row r="3774" spans="1:8" hidden="1" x14ac:dyDescent="0.2">
      <c r="A3774" s="3">
        <v>42704</v>
      </c>
      <c r="B3774" t="s">
        <v>221</v>
      </c>
      <c r="C3774">
        <v>21</v>
      </c>
      <c r="E3774" t="s">
        <v>184</v>
      </c>
      <c r="F3774" s="4" t="s">
        <v>333</v>
      </c>
      <c r="G3774" s="2">
        <v>18480</v>
      </c>
      <c r="H3774" s="2">
        <v>0</v>
      </c>
    </row>
    <row r="3775" spans="1:8" hidden="1" x14ac:dyDescent="0.2">
      <c r="A3775" s="3">
        <v>42704</v>
      </c>
      <c r="B3775" t="s">
        <v>221</v>
      </c>
      <c r="C3775">
        <v>21</v>
      </c>
      <c r="E3775" t="s">
        <v>184</v>
      </c>
      <c r="F3775" s="4" t="s">
        <v>333</v>
      </c>
      <c r="G3775" s="2">
        <v>2800</v>
      </c>
      <c r="H3775" s="2">
        <v>0</v>
      </c>
    </row>
    <row r="3776" spans="1:8" hidden="1" x14ac:dyDescent="0.2">
      <c r="A3776" s="3">
        <v>42704</v>
      </c>
      <c r="B3776" t="s">
        <v>221</v>
      </c>
      <c r="C3776">
        <v>21</v>
      </c>
      <c r="E3776" t="s">
        <v>154</v>
      </c>
      <c r="F3776" s="4" t="s">
        <v>333</v>
      </c>
      <c r="G3776" s="2">
        <v>84</v>
      </c>
      <c r="H3776" s="2">
        <v>0</v>
      </c>
    </row>
    <row r="3777" spans="1:8" hidden="1" x14ac:dyDescent="0.2">
      <c r="A3777" s="3">
        <v>42704</v>
      </c>
      <c r="B3777" t="s">
        <v>221</v>
      </c>
      <c r="C3777">
        <v>21</v>
      </c>
      <c r="E3777" t="s">
        <v>182</v>
      </c>
      <c r="F3777" s="4" t="s">
        <v>333</v>
      </c>
      <c r="G3777" s="2">
        <v>7700</v>
      </c>
      <c r="H3777" s="2">
        <v>0</v>
      </c>
    </row>
    <row r="3778" spans="1:8" hidden="1" x14ac:dyDescent="0.2">
      <c r="A3778" s="3">
        <v>42704</v>
      </c>
      <c r="B3778" t="s">
        <v>221</v>
      </c>
      <c r="C3778">
        <v>21</v>
      </c>
      <c r="E3778" t="s">
        <v>170</v>
      </c>
      <c r="F3778" s="4" t="s">
        <v>333</v>
      </c>
      <c r="G3778" s="2">
        <v>20298.600000000002</v>
      </c>
      <c r="H3778" s="2">
        <v>0</v>
      </c>
    </row>
    <row r="3779" spans="1:8" hidden="1" x14ac:dyDescent="0.2">
      <c r="A3779" s="3">
        <v>42704</v>
      </c>
      <c r="B3779" t="s">
        <v>221</v>
      </c>
      <c r="C3779">
        <v>21</v>
      </c>
      <c r="E3779" t="s">
        <v>170</v>
      </c>
      <c r="F3779" s="4" t="s">
        <v>333</v>
      </c>
      <c r="G3779" s="2">
        <v>1827</v>
      </c>
      <c r="H3779" s="2">
        <v>0</v>
      </c>
    </row>
    <row r="3780" spans="1:8" hidden="1" x14ac:dyDescent="0.2">
      <c r="A3780" s="3">
        <v>42704</v>
      </c>
      <c r="B3780" t="s">
        <v>221</v>
      </c>
      <c r="C3780">
        <v>21</v>
      </c>
      <c r="E3780" t="s">
        <v>6</v>
      </c>
      <c r="F3780" t="s">
        <v>5</v>
      </c>
      <c r="G3780" s="2">
        <v>0</v>
      </c>
      <c r="H3780" s="2">
        <v>163885.12</v>
      </c>
    </row>
    <row r="3781" spans="1:8" hidden="1" x14ac:dyDescent="0.2">
      <c r="A3781" s="3">
        <v>42704</v>
      </c>
      <c r="B3781" t="s">
        <v>221</v>
      </c>
      <c r="C3781">
        <v>22</v>
      </c>
      <c r="E3781" t="s">
        <v>194</v>
      </c>
      <c r="F3781" t="s">
        <v>193</v>
      </c>
      <c r="G3781" s="2">
        <v>91</v>
      </c>
      <c r="H3781" s="2">
        <v>0</v>
      </c>
    </row>
    <row r="3782" spans="1:8" hidden="1" x14ac:dyDescent="0.2">
      <c r="A3782" s="3">
        <v>42704</v>
      </c>
      <c r="B3782" t="s">
        <v>221</v>
      </c>
      <c r="C3782">
        <v>22</v>
      </c>
      <c r="E3782" t="s">
        <v>194</v>
      </c>
      <c r="F3782" t="s">
        <v>193</v>
      </c>
      <c r="G3782" s="2">
        <v>84</v>
      </c>
      <c r="H3782" s="2">
        <v>0</v>
      </c>
    </row>
    <row r="3783" spans="1:8" hidden="1" x14ac:dyDescent="0.2">
      <c r="A3783" s="3">
        <v>42704</v>
      </c>
      <c r="B3783" t="s">
        <v>221</v>
      </c>
      <c r="C3783">
        <v>22</v>
      </c>
      <c r="E3783" t="s">
        <v>154</v>
      </c>
      <c r="F3783" s="4" t="s">
        <v>333</v>
      </c>
      <c r="G3783" s="2">
        <v>318.5</v>
      </c>
      <c r="H3783" s="2">
        <v>0</v>
      </c>
    </row>
    <row r="3784" spans="1:8" hidden="1" x14ac:dyDescent="0.2">
      <c r="A3784" s="3">
        <v>42704</v>
      </c>
      <c r="B3784" t="s">
        <v>221</v>
      </c>
      <c r="C3784">
        <v>22</v>
      </c>
      <c r="E3784" t="s">
        <v>170</v>
      </c>
      <c r="F3784" s="4" t="s">
        <v>333</v>
      </c>
      <c r="G3784" s="2">
        <v>7280</v>
      </c>
      <c r="H3784" s="2">
        <v>0</v>
      </c>
    </row>
    <row r="3785" spans="1:8" hidden="1" x14ac:dyDescent="0.2">
      <c r="A3785" s="3">
        <v>42704</v>
      </c>
      <c r="B3785" t="s">
        <v>221</v>
      </c>
      <c r="C3785">
        <v>22</v>
      </c>
      <c r="E3785" t="s">
        <v>170</v>
      </c>
      <c r="F3785" s="4" t="s">
        <v>333</v>
      </c>
      <c r="G3785" s="2">
        <v>3500</v>
      </c>
      <c r="H3785" s="2">
        <v>0</v>
      </c>
    </row>
    <row r="3786" spans="1:8" hidden="1" x14ac:dyDescent="0.2">
      <c r="A3786" s="3">
        <v>42704</v>
      </c>
      <c r="B3786" t="s">
        <v>221</v>
      </c>
      <c r="C3786">
        <v>22</v>
      </c>
      <c r="E3786" t="s">
        <v>170</v>
      </c>
      <c r="F3786" s="4" t="s">
        <v>333</v>
      </c>
      <c r="G3786" s="2">
        <v>7420</v>
      </c>
      <c r="H3786" s="2">
        <v>0</v>
      </c>
    </row>
    <row r="3787" spans="1:8" hidden="1" x14ac:dyDescent="0.2">
      <c r="A3787" s="3">
        <v>42704</v>
      </c>
      <c r="B3787" t="s">
        <v>221</v>
      </c>
      <c r="C3787">
        <v>22</v>
      </c>
      <c r="E3787" t="s">
        <v>170</v>
      </c>
      <c r="F3787" s="4" t="s">
        <v>333</v>
      </c>
      <c r="G3787" s="2">
        <v>1561</v>
      </c>
      <c r="H3787" s="2">
        <v>0</v>
      </c>
    </row>
    <row r="3788" spans="1:8" hidden="1" x14ac:dyDescent="0.2">
      <c r="A3788" s="3">
        <v>42704</v>
      </c>
      <c r="B3788" t="s">
        <v>221</v>
      </c>
      <c r="C3788">
        <v>22</v>
      </c>
      <c r="E3788" t="s">
        <v>174</v>
      </c>
      <c r="F3788" s="4" t="s">
        <v>333</v>
      </c>
      <c r="G3788" s="2">
        <v>4778.2</v>
      </c>
      <c r="H3788" s="2">
        <v>0</v>
      </c>
    </row>
    <row r="3789" spans="1:8" hidden="1" x14ac:dyDescent="0.2">
      <c r="A3789" s="3">
        <v>42704</v>
      </c>
      <c r="B3789" t="s">
        <v>221</v>
      </c>
      <c r="C3789">
        <v>22</v>
      </c>
      <c r="E3789" t="s">
        <v>156</v>
      </c>
      <c r="F3789" s="4" t="s">
        <v>333</v>
      </c>
      <c r="G3789" s="2">
        <v>1948.7999999999997</v>
      </c>
      <c r="H3789" s="2">
        <v>0</v>
      </c>
    </row>
    <row r="3790" spans="1:8" hidden="1" x14ac:dyDescent="0.2">
      <c r="A3790" s="3">
        <v>42704</v>
      </c>
      <c r="B3790" t="s">
        <v>221</v>
      </c>
      <c r="C3790">
        <v>22</v>
      </c>
      <c r="E3790" t="s">
        <v>184</v>
      </c>
      <c r="F3790" s="4" t="s">
        <v>333</v>
      </c>
      <c r="G3790" s="2">
        <v>917</v>
      </c>
      <c r="H3790" s="2">
        <v>0</v>
      </c>
    </row>
    <row r="3791" spans="1:8" hidden="1" x14ac:dyDescent="0.2">
      <c r="A3791" s="3">
        <v>42704</v>
      </c>
      <c r="B3791" t="s">
        <v>221</v>
      </c>
      <c r="C3791">
        <v>22</v>
      </c>
      <c r="E3791" t="s">
        <v>184</v>
      </c>
      <c r="F3791" s="4" t="s">
        <v>333</v>
      </c>
      <c r="G3791" s="2">
        <v>913.14999999999986</v>
      </c>
      <c r="H3791" s="2">
        <v>0</v>
      </c>
    </row>
    <row r="3792" spans="1:8" hidden="1" x14ac:dyDescent="0.2">
      <c r="A3792" s="3">
        <v>42704</v>
      </c>
      <c r="B3792" t="s">
        <v>221</v>
      </c>
      <c r="C3792">
        <v>22</v>
      </c>
      <c r="E3792" t="s">
        <v>184</v>
      </c>
      <c r="F3792" s="4" t="s">
        <v>333</v>
      </c>
      <c r="G3792" s="2">
        <v>762.86</v>
      </c>
      <c r="H3792" s="2">
        <v>0</v>
      </c>
    </row>
    <row r="3793" spans="1:8" hidden="1" x14ac:dyDescent="0.2">
      <c r="A3793" s="3">
        <v>42704</v>
      </c>
      <c r="B3793" t="s">
        <v>221</v>
      </c>
      <c r="C3793">
        <v>22</v>
      </c>
      <c r="E3793" t="s">
        <v>184</v>
      </c>
      <c r="F3793" s="4" t="s">
        <v>333</v>
      </c>
      <c r="G3793" s="2">
        <v>524.86</v>
      </c>
      <c r="H3793" s="2">
        <v>0</v>
      </c>
    </row>
    <row r="3794" spans="1:8" hidden="1" x14ac:dyDescent="0.2">
      <c r="A3794" s="3">
        <v>42704</v>
      </c>
      <c r="B3794" t="s">
        <v>221</v>
      </c>
      <c r="C3794">
        <v>22</v>
      </c>
      <c r="E3794" t="s">
        <v>184</v>
      </c>
      <c r="F3794" s="4" t="s">
        <v>333</v>
      </c>
      <c r="G3794" s="2">
        <v>2507.4</v>
      </c>
      <c r="H3794" s="2">
        <v>0</v>
      </c>
    </row>
    <row r="3795" spans="1:8" hidden="1" x14ac:dyDescent="0.2">
      <c r="A3795" s="3">
        <v>42704</v>
      </c>
      <c r="B3795" t="s">
        <v>221</v>
      </c>
      <c r="C3795">
        <v>22</v>
      </c>
      <c r="E3795" t="s">
        <v>156</v>
      </c>
      <c r="F3795" s="4" t="s">
        <v>333</v>
      </c>
      <c r="G3795" s="2">
        <v>1215.2</v>
      </c>
      <c r="H3795" s="2">
        <v>0</v>
      </c>
    </row>
    <row r="3796" spans="1:8" hidden="1" x14ac:dyDescent="0.2">
      <c r="A3796" s="3">
        <v>42704</v>
      </c>
      <c r="B3796" t="s">
        <v>221</v>
      </c>
      <c r="C3796">
        <v>22</v>
      </c>
      <c r="E3796" t="s">
        <v>172</v>
      </c>
      <c r="F3796" s="4" t="s">
        <v>333</v>
      </c>
      <c r="G3796" s="2">
        <v>9338</v>
      </c>
      <c r="H3796" s="2">
        <v>0</v>
      </c>
    </row>
    <row r="3797" spans="1:8" hidden="1" x14ac:dyDescent="0.2">
      <c r="A3797" s="3">
        <v>42704</v>
      </c>
      <c r="B3797" t="s">
        <v>221</v>
      </c>
      <c r="C3797">
        <v>22</v>
      </c>
      <c r="E3797" t="s">
        <v>154</v>
      </c>
      <c r="F3797" s="4" t="s">
        <v>333</v>
      </c>
      <c r="G3797" s="2">
        <v>163.59</v>
      </c>
      <c r="H3797" s="2">
        <v>0</v>
      </c>
    </row>
    <row r="3798" spans="1:8" hidden="1" x14ac:dyDescent="0.2">
      <c r="A3798" s="3">
        <v>42704</v>
      </c>
      <c r="B3798" t="s">
        <v>221</v>
      </c>
      <c r="C3798">
        <v>22</v>
      </c>
      <c r="E3798" t="s">
        <v>56</v>
      </c>
      <c r="F3798" t="s">
        <v>47</v>
      </c>
      <c r="G3798" s="2">
        <v>808.85</v>
      </c>
      <c r="H3798" s="2">
        <v>0</v>
      </c>
    </row>
    <row r="3799" spans="1:8" hidden="1" x14ac:dyDescent="0.2">
      <c r="A3799" s="3">
        <v>42704</v>
      </c>
      <c r="B3799" t="s">
        <v>221</v>
      </c>
      <c r="C3799">
        <v>22</v>
      </c>
      <c r="E3799" t="s">
        <v>6</v>
      </c>
      <c r="F3799" t="s">
        <v>5</v>
      </c>
      <c r="G3799" s="2">
        <v>0</v>
      </c>
      <c r="H3799" s="2">
        <v>44132.41</v>
      </c>
    </row>
    <row r="3800" spans="1:8" hidden="1" x14ac:dyDescent="0.2">
      <c r="A3800" s="3">
        <v>42704</v>
      </c>
      <c r="B3800" t="s">
        <v>221</v>
      </c>
      <c r="C3800">
        <v>23</v>
      </c>
      <c r="E3800" t="s">
        <v>166</v>
      </c>
      <c r="F3800" s="4" t="s">
        <v>333</v>
      </c>
      <c r="G3800" s="2">
        <v>2324878.5700000003</v>
      </c>
      <c r="H3800" s="2">
        <v>0</v>
      </c>
    </row>
    <row r="3801" spans="1:8" hidden="1" x14ac:dyDescent="0.2">
      <c r="A3801" s="3">
        <v>42704</v>
      </c>
      <c r="B3801" t="s">
        <v>221</v>
      </c>
      <c r="C3801">
        <v>23</v>
      </c>
      <c r="E3801" t="s">
        <v>6</v>
      </c>
      <c r="F3801" t="s">
        <v>5</v>
      </c>
      <c r="G3801" s="2">
        <v>0</v>
      </c>
      <c r="H3801" s="2">
        <v>2324878.5700000003</v>
      </c>
    </row>
    <row r="3802" spans="1:8" hidden="1" x14ac:dyDescent="0.2">
      <c r="A3802" s="3">
        <v>42704</v>
      </c>
      <c r="B3802" t="s">
        <v>221</v>
      </c>
      <c r="C3802">
        <v>24</v>
      </c>
      <c r="E3802" t="s">
        <v>188</v>
      </c>
      <c r="F3802" s="4" t="s">
        <v>333</v>
      </c>
      <c r="G3802" s="2">
        <v>61946.92</v>
      </c>
      <c r="H3802" s="2">
        <v>0</v>
      </c>
    </row>
    <row r="3803" spans="1:8" hidden="1" x14ac:dyDescent="0.2">
      <c r="A3803" s="3">
        <v>42704</v>
      </c>
      <c r="B3803" t="s">
        <v>221</v>
      </c>
      <c r="C3803">
        <v>24</v>
      </c>
      <c r="E3803" t="s">
        <v>100</v>
      </c>
      <c r="F3803" s="4" t="s">
        <v>330</v>
      </c>
      <c r="G3803" s="2">
        <v>8053.08</v>
      </c>
      <c r="H3803" s="2">
        <v>0</v>
      </c>
    </row>
    <row r="3804" spans="1:8" hidden="1" x14ac:dyDescent="0.2">
      <c r="A3804" s="3">
        <v>42704</v>
      </c>
      <c r="B3804" t="s">
        <v>221</v>
      </c>
      <c r="C3804">
        <v>24</v>
      </c>
      <c r="E3804" t="s">
        <v>6</v>
      </c>
      <c r="F3804" t="s">
        <v>5</v>
      </c>
      <c r="G3804" s="2">
        <v>0</v>
      </c>
      <c r="H3804" s="2">
        <v>70000</v>
      </c>
    </row>
    <row r="3805" spans="1:8" hidden="1" x14ac:dyDescent="0.2">
      <c r="A3805" s="3">
        <v>42704</v>
      </c>
      <c r="B3805" t="s">
        <v>221</v>
      </c>
      <c r="C3805">
        <v>25</v>
      </c>
      <c r="E3805" t="s">
        <v>10</v>
      </c>
      <c r="F3805" t="s">
        <v>8</v>
      </c>
      <c r="G3805" s="2">
        <v>210000</v>
      </c>
      <c r="H3805" s="2">
        <v>0</v>
      </c>
    </row>
    <row r="3806" spans="1:8" hidden="1" x14ac:dyDescent="0.2">
      <c r="A3806" s="3">
        <v>42704</v>
      </c>
      <c r="B3806" t="s">
        <v>221</v>
      </c>
      <c r="C3806">
        <v>25</v>
      </c>
      <c r="E3806" t="s">
        <v>6</v>
      </c>
      <c r="F3806" t="s">
        <v>5</v>
      </c>
      <c r="G3806" s="2">
        <v>0</v>
      </c>
      <c r="H3806" s="2">
        <v>210000</v>
      </c>
    </row>
    <row r="3807" spans="1:8" hidden="1" x14ac:dyDescent="0.2">
      <c r="A3807" s="3">
        <v>42704</v>
      </c>
      <c r="B3807" t="s">
        <v>221</v>
      </c>
      <c r="C3807">
        <v>26</v>
      </c>
      <c r="E3807" t="s">
        <v>94</v>
      </c>
      <c r="F3807" s="4" t="s">
        <v>328</v>
      </c>
      <c r="G3807" s="2">
        <v>30800</v>
      </c>
      <c r="H3807" s="2">
        <v>0</v>
      </c>
    </row>
    <row r="3808" spans="1:8" hidden="1" x14ac:dyDescent="0.2">
      <c r="A3808" s="3">
        <v>42704</v>
      </c>
      <c r="B3808" t="s">
        <v>221</v>
      </c>
      <c r="C3808">
        <v>26</v>
      </c>
      <c r="E3808" t="s">
        <v>6</v>
      </c>
      <c r="F3808" t="s">
        <v>5</v>
      </c>
      <c r="G3808" s="2">
        <v>0</v>
      </c>
      <c r="H3808" s="2">
        <v>11200</v>
      </c>
    </row>
    <row r="3809" spans="1:8" hidden="1" x14ac:dyDescent="0.2">
      <c r="A3809" s="3">
        <v>42704</v>
      </c>
      <c r="B3809" t="s">
        <v>221</v>
      </c>
      <c r="C3809">
        <v>26</v>
      </c>
      <c r="E3809" t="s">
        <v>6</v>
      </c>
      <c r="F3809" t="s">
        <v>5</v>
      </c>
      <c r="G3809" s="2">
        <v>0</v>
      </c>
      <c r="H3809" s="2">
        <v>19600</v>
      </c>
    </row>
    <row r="3810" spans="1:8" hidden="1" x14ac:dyDescent="0.2">
      <c r="A3810" s="3">
        <v>42704</v>
      </c>
      <c r="B3810" t="s">
        <v>221</v>
      </c>
      <c r="C3810">
        <v>27</v>
      </c>
      <c r="E3810" t="s">
        <v>48</v>
      </c>
      <c r="F3810" t="s">
        <v>47</v>
      </c>
      <c r="G3810" s="2">
        <v>104827.31</v>
      </c>
      <c r="H3810" s="2">
        <v>0</v>
      </c>
    </row>
    <row r="3811" spans="1:8" hidden="1" x14ac:dyDescent="0.2">
      <c r="A3811" s="3">
        <v>42704</v>
      </c>
      <c r="B3811" t="s">
        <v>221</v>
      </c>
      <c r="C3811">
        <v>27</v>
      </c>
      <c r="E3811" t="s">
        <v>158</v>
      </c>
      <c r="F3811" s="4" t="s">
        <v>333</v>
      </c>
      <c r="G3811" s="2">
        <v>171297.77000000002</v>
      </c>
      <c r="H3811" s="2">
        <v>0</v>
      </c>
    </row>
    <row r="3812" spans="1:8" hidden="1" x14ac:dyDescent="0.2">
      <c r="A3812" s="3">
        <v>42704</v>
      </c>
      <c r="B3812" t="s">
        <v>221</v>
      </c>
      <c r="C3812">
        <v>27</v>
      </c>
      <c r="E3812" t="s">
        <v>195</v>
      </c>
      <c r="F3812" t="s">
        <v>193</v>
      </c>
      <c r="G3812" s="2">
        <v>40755.82</v>
      </c>
      <c r="H3812" s="2">
        <v>0</v>
      </c>
    </row>
    <row r="3813" spans="1:8" hidden="1" x14ac:dyDescent="0.2">
      <c r="A3813" s="3">
        <v>42704</v>
      </c>
      <c r="B3813" t="s">
        <v>221</v>
      </c>
      <c r="C3813">
        <v>27</v>
      </c>
      <c r="E3813" t="s">
        <v>6</v>
      </c>
      <c r="F3813" t="s">
        <v>5</v>
      </c>
      <c r="G3813" s="2">
        <v>0</v>
      </c>
      <c r="H3813" s="2">
        <v>316880.89999999997</v>
      </c>
    </row>
    <row r="3814" spans="1:8" hidden="1" x14ac:dyDescent="0.2">
      <c r="A3814" s="3">
        <v>42704</v>
      </c>
      <c r="B3814" t="s">
        <v>221</v>
      </c>
      <c r="C3814">
        <v>28</v>
      </c>
      <c r="E3814" t="s">
        <v>50</v>
      </c>
      <c r="F3814" t="s">
        <v>47</v>
      </c>
      <c r="G3814" s="2">
        <v>49882</v>
      </c>
      <c r="H3814" s="2">
        <v>0</v>
      </c>
    </row>
    <row r="3815" spans="1:8" hidden="1" x14ac:dyDescent="0.2">
      <c r="A3815" s="3">
        <v>42704</v>
      </c>
      <c r="B3815" t="s">
        <v>221</v>
      </c>
      <c r="C3815">
        <v>28</v>
      </c>
      <c r="E3815" t="s">
        <v>168</v>
      </c>
      <c r="F3815" s="4" t="s">
        <v>333</v>
      </c>
      <c r="G3815" s="2">
        <v>39200</v>
      </c>
      <c r="H3815" s="2">
        <v>0</v>
      </c>
    </row>
    <row r="3816" spans="1:8" hidden="1" x14ac:dyDescent="0.2">
      <c r="A3816" s="3">
        <v>42704</v>
      </c>
      <c r="B3816" t="s">
        <v>221</v>
      </c>
      <c r="C3816">
        <v>28</v>
      </c>
      <c r="E3816" t="s">
        <v>199</v>
      </c>
      <c r="F3816" t="s">
        <v>193</v>
      </c>
      <c r="G3816" s="2">
        <v>8232</v>
      </c>
      <c r="H3816" s="2">
        <v>0</v>
      </c>
    </row>
    <row r="3817" spans="1:8" hidden="1" x14ac:dyDescent="0.2">
      <c r="A3817" s="3">
        <v>42704</v>
      </c>
      <c r="B3817" t="s">
        <v>221</v>
      </c>
      <c r="C3817">
        <v>28</v>
      </c>
      <c r="E3817" t="s">
        <v>6</v>
      </c>
      <c r="F3817" t="s">
        <v>5</v>
      </c>
      <c r="G3817" s="2">
        <v>0</v>
      </c>
      <c r="H3817" s="2">
        <v>97314</v>
      </c>
    </row>
    <row r="3818" spans="1:8" hidden="1" x14ac:dyDescent="0.2">
      <c r="A3818" s="3">
        <v>42704</v>
      </c>
      <c r="B3818" t="s">
        <v>221</v>
      </c>
      <c r="C3818">
        <v>29</v>
      </c>
      <c r="E3818" t="s">
        <v>154</v>
      </c>
      <c r="F3818" s="4" t="s">
        <v>333</v>
      </c>
      <c r="G3818" s="2">
        <v>763</v>
      </c>
      <c r="H3818" s="2">
        <v>0</v>
      </c>
    </row>
    <row r="3819" spans="1:8" hidden="1" x14ac:dyDescent="0.2">
      <c r="A3819" s="3">
        <v>42704</v>
      </c>
      <c r="B3819" t="s">
        <v>221</v>
      </c>
      <c r="C3819">
        <v>29</v>
      </c>
      <c r="E3819" t="s">
        <v>182</v>
      </c>
      <c r="F3819" s="4" t="s">
        <v>333</v>
      </c>
      <c r="G3819" s="2">
        <v>5586</v>
      </c>
      <c r="H3819" s="2">
        <v>0</v>
      </c>
    </row>
    <row r="3820" spans="1:8" hidden="1" x14ac:dyDescent="0.2">
      <c r="A3820" s="3">
        <v>42704</v>
      </c>
      <c r="B3820" t="s">
        <v>221</v>
      </c>
      <c r="C3820">
        <v>29</v>
      </c>
      <c r="E3820" t="s">
        <v>154</v>
      </c>
      <c r="F3820" s="4" t="s">
        <v>333</v>
      </c>
      <c r="G3820" s="2">
        <v>10776.5</v>
      </c>
      <c r="H3820" s="2">
        <v>0</v>
      </c>
    </row>
    <row r="3821" spans="1:8" hidden="1" x14ac:dyDescent="0.2">
      <c r="A3821" s="3">
        <v>42704</v>
      </c>
      <c r="B3821" t="s">
        <v>221</v>
      </c>
      <c r="C3821">
        <v>29</v>
      </c>
      <c r="E3821" t="s">
        <v>154</v>
      </c>
      <c r="F3821" s="4" t="s">
        <v>333</v>
      </c>
      <c r="G3821" s="2">
        <v>616</v>
      </c>
      <c r="H3821" s="2">
        <v>0</v>
      </c>
    </row>
    <row r="3822" spans="1:8" hidden="1" x14ac:dyDescent="0.2">
      <c r="A3822" s="3">
        <v>42704</v>
      </c>
      <c r="B3822" t="s">
        <v>221</v>
      </c>
      <c r="C3822">
        <v>29</v>
      </c>
      <c r="E3822" t="s">
        <v>184</v>
      </c>
      <c r="F3822" s="4" t="s">
        <v>333</v>
      </c>
      <c r="G3822" s="2">
        <v>525</v>
      </c>
      <c r="H3822" s="2">
        <v>0</v>
      </c>
    </row>
    <row r="3823" spans="1:8" hidden="1" x14ac:dyDescent="0.2">
      <c r="A3823" s="3">
        <v>42704</v>
      </c>
      <c r="B3823" t="s">
        <v>221</v>
      </c>
      <c r="C3823">
        <v>29</v>
      </c>
      <c r="E3823" t="s">
        <v>184</v>
      </c>
      <c r="F3823" s="4" t="s">
        <v>333</v>
      </c>
      <c r="G3823" s="2">
        <v>3080</v>
      </c>
      <c r="H3823" s="2">
        <v>0</v>
      </c>
    </row>
    <row r="3824" spans="1:8" hidden="1" x14ac:dyDescent="0.2">
      <c r="A3824" s="3">
        <v>42704</v>
      </c>
      <c r="B3824" t="s">
        <v>221</v>
      </c>
      <c r="C3824">
        <v>29</v>
      </c>
      <c r="E3824" t="s">
        <v>186</v>
      </c>
      <c r="F3824" s="4" t="s">
        <v>333</v>
      </c>
      <c r="G3824" s="2">
        <v>1218</v>
      </c>
      <c r="H3824" s="2">
        <v>0</v>
      </c>
    </row>
    <row r="3825" spans="1:8" hidden="1" x14ac:dyDescent="0.2">
      <c r="A3825" s="3">
        <v>42704</v>
      </c>
      <c r="B3825" t="s">
        <v>221</v>
      </c>
      <c r="C3825">
        <v>29</v>
      </c>
      <c r="E3825" t="s">
        <v>154</v>
      </c>
      <c r="F3825" s="4" t="s">
        <v>333</v>
      </c>
      <c r="G3825" s="2">
        <v>2321.27</v>
      </c>
      <c r="H3825" s="2">
        <v>0</v>
      </c>
    </row>
    <row r="3826" spans="1:8" hidden="1" x14ac:dyDescent="0.2">
      <c r="A3826" s="3">
        <v>42704</v>
      </c>
      <c r="B3826" t="s">
        <v>221</v>
      </c>
      <c r="C3826">
        <v>29</v>
      </c>
      <c r="E3826" t="s">
        <v>184</v>
      </c>
      <c r="F3826" s="4" t="s">
        <v>333</v>
      </c>
      <c r="G3826" s="2">
        <v>3640</v>
      </c>
      <c r="H3826" s="2">
        <v>0</v>
      </c>
    </row>
    <row r="3827" spans="1:8" hidden="1" x14ac:dyDescent="0.2">
      <c r="A3827" s="3">
        <v>42704</v>
      </c>
      <c r="B3827" t="s">
        <v>221</v>
      </c>
      <c r="C3827">
        <v>29</v>
      </c>
      <c r="E3827" t="s">
        <v>186</v>
      </c>
      <c r="F3827" s="4" t="s">
        <v>333</v>
      </c>
      <c r="G3827" s="2">
        <v>19110</v>
      </c>
      <c r="H3827" s="2">
        <v>0</v>
      </c>
    </row>
    <row r="3828" spans="1:8" hidden="1" x14ac:dyDescent="0.2">
      <c r="A3828" s="3">
        <v>42704</v>
      </c>
      <c r="B3828" t="s">
        <v>221</v>
      </c>
      <c r="C3828">
        <v>29</v>
      </c>
      <c r="E3828" t="s">
        <v>182</v>
      </c>
      <c r="F3828" s="4" t="s">
        <v>333</v>
      </c>
      <c r="G3828" s="2">
        <v>5635</v>
      </c>
      <c r="H3828" s="2">
        <v>0</v>
      </c>
    </row>
    <row r="3829" spans="1:8" hidden="1" x14ac:dyDescent="0.2">
      <c r="A3829" s="3">
        <v>42704</v>
      </c>
      <c r="B3829" t="s">
        <v>221</v>
      </c>
      <c r="C3829">
        <v>29</v>
      </c>
      <c r="E3829" t="s">
        <v>184</v>
      </c>
      <c r="F3829" s="4" t="s">
        <v>333</v>
      </c>
      <c r="G3829" s="2">
        <v>1554.63</v>
      </c>
      <c r="H3829" s="2">
        <v>0</v>
      </c>
    </row>
    <row r="3830" spans="1:8" hidden="1" x14ac:dyDescent="0.2">
      <c r="A3830" s="3">
        <v>42704</v>
      </c>
      <c r="B3830" t="s">
        <v>221</v>
      </c>
      <c r="C3830">
        <v>29</v>
      </c>
      <c r="E3830" t="s">
        <v>182</v>
      </c>
      <c r="F3830" s="4" t="s">
        <v>333</v>
      </c>
      <c r="G3830" s="2">
        <v>1232</v>
      </c>
      <c r="H3830" s="2">
        <v>0</v>
      </c>
    </row>
    <row r="3831" spans="1:8" hidden="1" x14ac:dyDescent="0.2">
      <c r="A3831" s="3">
        <v>42704</v>
      </c>
      <c r="B3831" t="s">
        <v>221</v>
      </c>
      <c r="C3831">
        <v>29</v>
      </c>
      <c r="E3831" t="s">
        <v>180</v>
      </c>
      <c r="F3831" s="4" t="s">
        <v>333</v>
      </c>
      <c r="G3831" s="2">
        <v>1035.3</v>
      </c>
      <c r="H3831" s="2">
        <v>0</v>
      </c>
    </row>
    <row r="3832" spans="1:8" hidden="1" x14ac:dyDescent="0.2">
      <c r="A3832" s="3">
        <v>42704</v>
      </c>
      <c r="B3832" t="s">
        <v>221</v>
      </c>
      <c r="C3832">
        <v>29</v>
      </c>
      <c r="E3832" t="s">
        <v>58</v>
      </c>
      <c r="F3832" t="s">
        <v>59</v>
      </c>
      <c r="G3832" s="2">
        <v>429.87</v>
      </c>
      <c r="H3832" s="2">
        <v>0</v>
      </c>
    </row>
    <row r="3833" spans="1:8" hidden="1" x14ac:dyDescent="0.2">
      <c r="A3833" s="3">
        <v>42704</v>
      </c>
      <c r="B3833" t="s">
        <v>221</v>
      </c>
      <c r="C3833">
        <v>29</v>
      </c>
      <c r="E3833" t="s">
        <v>162</v>
      </c>
      <c r="F3833" s="4" t="s">
        <v>333</v>
      </c>
      <c r="G3833" s="2">
        <v>1397.2</v>
      </c>
      <c r="H3833" s="2">
        <v>0</v>
      </c>
    </row>
    <row r="3834" spans="1:8" hidden="1" x14ac:dyDescent="0.2">
      <c r="A3834" s="3">
        <v>42704</v>
      </c>
      <c r="B3834" t="s">
        <v>221</v>
      </c>
      <c r="C3834">
        <v>29</v>
      </c>
      <c r="E3834" t="s">
        <v>186</v>
      </c>
      <c r="F3834" s="4" t="s">
        <v>333</v>
      </c>
      <c r="G3834" s="2">
        <v>2940</v>
      </c>
      <c r="H3834" s="2">
        <v>0</v>
      </c>
    </row>
    <row r="3835" spans="1:8" hidden="1" x14ac:dyDescent="0.2">
      <c r="A3835" s="3">
        <v>42704</v>
      </c>
      <c r="B3835" t="s">
        <v>221</v>
      </c>
      <c r="C3835">
        <v>29</v>
      </c>
      <c r="E3835" t="s">
        <v>186</v>
      </c>
      <c r="F3835" s="4" t="s">
        <v>333</v>
      </c>
      <c r="G3835" s="2">
        <v>1199.8</v>
      </c>
      <c r="H3835" s="2">
        <v>0</v>
      </c>
    </row>
    <row r="3836" spans="1:8" hidden="1" x14ac:dyDescent="0.2">
      <c r="A3836" s="3">
        <v>42704</v>
      </c>
      <c r="B3836" t="s">
        <v>221</v>
      </c>
      <c r="C3836">
        <v>29</v>
      </c>
      <c r="E3836" t="s">
        <v>154</v>
      </c>
      <c r="F3836" s="4" t="s">
        <v>333</v>
      </c>
      <c r="G3836" s="2">
        <v>1526</v>
      </c>
      <c r="H3836" s="2">
        <v>0</v>
      </c>
    </row>
    <row r="3837" spans="1:8" hidden="1" x14ac:dyDescent="0.2">
      <c r="A3837" s="3">
        <v>42704</v>
      </c>
      <c r="B3837" t="s">
        <v>221</v>
      </c>
      <c r="C3837">
        <v>29</v>
      </c>
      <c r="E3837" t="s">
        <v>194</v>
      </c>
      <c r="F3837" t="s">
        <v>193</v>
      </c>
      <c r="G3837" s="2">
        <v>868</v>
      </c>
      <c r="H3837" s="2">
        <v>0</v>
      </c>
    </row>
    <row r="3838" spans="1:8" hidden="1" x14ac:dyDescent="0.2">
      <c r="A3838" s="3">
        <v>42704</v>
      </c>
      <c r="B3838" t="s">
        <v>221</v>
      </c>
      <c r="C3838">
        <v>29</v>
      </c>
      <c r="E3838" t="s">
        <v>154</v>
      </c>
      <c r="F3838" s="4" t="s">
        <v>333</v>
      </c>
      <c r="G3838" s="2">
        <v>938</v>
      </c>
      <c r="H3838" s="2">
        <v>0</v>
      </c>
    </row>
    <row r="3839" spans="1:8" hidden="1" x14ac:dyDescent="0.2">
      <c r="A3839" s="3">
        <v>42704</v>
      </c>
      <c r="B3839" t="s">
        <v>221</v>
      </c>
      <c r="C3839">
        <v>29</v>
      </c>
      <c r="E3839" t="s">
        <v>154</v>
      </c>
      <c r="F3839" s="4" t="s">
        <v>333</v>
      </c>
      <c r="G3839" s="2">
        <v>290.5</v>
      </c>
      <c r="H3839" s="2">
        <v>0</v>
      </c>
    </row>
    <row r="3840" spans="1:8" hidden="1" x14ac:dyDescent="0.2">
      <c r="A3840" s="3">
        <v>42704</v>
      </c>
      <c r="B3840" t="s">
        <v>221</v>
      </c>
      <c r="C3840">
        <v>29</v>
      </c>
      <c r="E3840" t="s">
        <v>188</v>
      </c>
      <c r="F3840" s="4" t="s">
        <v>333</v>
      </c>
      <c r="G3840" s="2">
        <v>7000</v>
      </c>
      <c r="H3840" s="2">
        <v>0</v>
      </c>
    </row>
    <row r="3841" spans="1:8" hidden="1" x14ac:dyDescent="0.2">
      <c r="A3841" s="3">
        <v>42704</v>
      </c>
      <c r="B3841" t="s">
        <v>221</v>
      </c>
      <c r="C3841">
        <v>29</v>
      </c>
      <c r="E3841" t="s">
        <v>182</v>
      </c>
      <c r="F3841" s="4" t="s">
        <v>333</v>
      </c>
      <c r="G3841" s="2">
        <v>4550</v>
      </c>
      <c r="H3841" s="2">
        <v>0</v>
      </c>
    </row>
    <row r="3842" spans="1:8" hidden="1" x14ac:dyDescent="0.2">
      <c r="A3842" s="3">
        <v>42704</v>
      </c>
      <c r="B3842" t="s">
        <v>221</v>
      </c>
      <c r="C3842">
        <v>29</v>
      </c>
      <c r="E3842" t="s">
        <v>154</v>
      </c>
      <c r="F3842" s="4" t="s">
        <v>333</v>
      </c>
      <c r="G3842" s="2">
        <v>203</v>
      </c>
      <c r="H3842" s="2">
        <v>0</v>
      </c>
    </row>
    <row r="3843" spans="1:8" hidden="1" x14ac:dyDescent="0.2">
      <c r="A3843" s="3">
        <v>42704</v>
      </c>
      <c r="B3843" t="s">
        <v>221</v>
      </c>
      <c r="C3843">
        <v>29</v>
      </c>
      <c r="E3843" t="s">
        <v>186</v>
      </c>
      <c r="F3843" s="4" t="s">
        <v>333</v>
      </c>
      <c r="G3843" s="2">
        <v>12933.199999999999</v>
      </c>
      <c r="H3843" s="2">
        <v>0</v>
      </c>
    </row>
    <row r="3844" spans="1:8" hidden="1" x14ac:dyDescent="0.2">
      <c r="A3844" s="3">
        <v>42704</v>
      </c>
      <c r="B3844" t="s">
        <v>221</v>
      </c>
      <c r="C3844">
        <v>29</v>
      </c>
      <c r="E3844" t="s">
        <v>154</v>
      </c>
      <c r="F3844" s="4" t="s">
        <v>333</v>
      </c>
      <c r="G3844" s="2">
        <v>1953.42</v>
      </c>
      <c r="H3844" s="2">
        <v>0</v>
      </c>
    </row>
    <row r="3845" spans="1:8" hidden="1" x14ac:dyDescent="0.2">
      <c r="A3845" s="3">
        <v>42704</v>
      </c>
      <c r="B3845" t="s">
        <v>221</v>
      </c>
      <c r="C3845">
        <v>29</v>
      </c>
      <c r="E3845" t="s">
        <v>162</v>
      </c>
      <c r="F3845" s="4" t="s">
        <v>333</v>
      </c>
      <c r="G3845" s="2">
        <v>66990</v>
      </c>
      <c r="H3845" s="2">
        <v>0</v>
      </c>
    </row>
    <row r="3846" spans="1:8" hidden="1" x14ac:dyDescent="0.2">
      <c r="A3846" s="3">
        <v>42704</v>
      </c>
      <c r="B3846" t="s">
        <v>221</v>
      </c>
      <c r="C3846">
        <v>29</v>
      </c>
      <c r="E3846" t="s">
        <v>162</v>
      </c>
      <c r="F3846" s="4" t="s">
        <v>333</v>
      </c>
      <c r="G3846" s="2">
        <v>52780</v>
      </c>
      <c r="H3846" s="2">
        <v>0</v>
      </c>
    </row>
    <row r="3847" spans="1:8" hidden="1" x14ac:dyDescent="0.2">
      <c r="A3847" s="3">
        <v>42704</v>
      </c>
      <c r="B3847" t="s">
        <v>221</v>
      </c>
      <c r="C3847">
        <v>29</v>
      </c>
      <c r="E3847" t="s">
        <v>162</v>
      </c>
      <c r="F3847" s="4" t="s">
        <v>333</v>
      </c>
      <c r="G3847" s="2">
        <v>42000</v>
      </c>
      <c r="H3847" s="2">
        <v>0</v>
      </c>
    </row>
    <row r="3848" spans="1:8" hidden="1" x14ac:dyDescent="0.2">
      <c r="A3848" s="3">
        <v>42704</v>
      </c>
      <c r="B3848" t="s">
        <v>221</v>
      </c>
      <c r="C3848">
        <v>29</v>
      </c>
      <c r="E3848" t="s">
        <v>162</v>
      </c>
      <c r="F3848" s="4" t="s">
        <v>333</v>
      </c>
      <c r="G3848" s="2">
        <v>13020</v>
      </c>
      <c r="H3848" s="2">
        <v>0</v>
      </c>
    </row>
    <row r="3849" spans="1:8" hidden="1" x14ac:dyDescent="0.2">
      <c r="A3849" s="3">
        <v>42704</v>
      </c>
      <c r="B3849" t="s">
        <v>221</v>
      </c>
      <c r="C3849">
        <v>29</v>
      </c>
      <c r="E3849" t="s">
        <v>182</v>
      </c>
      <c r="F3849" s="4" t="s">
        <v>333</v>
      </c>
      <c r="G3849" s="2">
        <v>2450</v>
      </c>
      <c r="H3849" s="2">
        <v>0</v>
      </c>
    </row>
    <row r="3850" spans="1:8" hidden="1" x14ac:dyDescent="0.2">
      <c r="A3850" s="3">
        <v>42704</v>
      </c>
      <c r="B3850" t="s">
        <v>221</v>
      </c>
      <c r="C3850">
        <v>29</v>
      </c>
      <c r="E3850" t="s">
        <v>6</v>
      </c>
      <c r="F3850" t="s">
        <v>5</v>
      </c>
      <c r="G3850" s="2">
        <v>0</v>
      </c>
      <c r="H3850" s="2">
        <v>270561.69</v>
      </c>
    </row>
    <row r="3851" spans="1:8" hidden="1" x14ac:dyDescent="0.2">
      <c r="A3851" s="3">
        <v>42704</v>
      </c>
      <c r="B3851" t="s">
        <v>221</v>
      </c>
      <c r="C3851">
        <v>30</v>
      </c>
      <c r="E3851" t="s">
        <v>58</v>
      </c>
      <c r="F3851" t="s">
        <v>59</v>
      </c>
      <c r="G3851" s="2">
        <v>7105</v>
      </c>
      <c r="H3851" s="2">
        <v>0</v>
      </c>
    </row>
    <row r="3852" spans="1:8" hidden="1" x14ac:dyDescent="0.2">
      <c r="A3852" s="3">
        <v>42704</v>
      </c>
      <c r="B3852" t="s">
        <v>221</v>
      </c>
      <c r="C3852">
        <v>30</v>
      </c>
      <c r="E3852" t="s">
        <v>64</v>
      </c>
      <c r="F3852" t="s">
        <v>63</v>
      </c>
      <c r="G3852" s="2">
        <v>0</v>
      </c>
      <c r="H3852" s="2">
        <v>7105</v>
      </c>
    </row>
    <row r="3853" spans="1:8" hidden="1" x14ac:dyDescent="0.2">
      <c r="A3853" s="3">
        <v>42704</v>
      </c>
      <c r="B3853" t="s">
        <v>221</v>
      </c>
      <c r="C3853">
        <v>31</v>
      </c>
      <c r="E3853" t="s">
        <v>58</v>
      </c>
      <c r="F3853" t="s">
        <v>59</v>
      </c>
      <c r="G3853" s="2">
        <v>889231</v>
      </c>
      <c r="H3853" s="2">
        <v>0</v>
      </c>
    </row>
    <row r="3854" spans="1:8" hidden="1" x14ac:dyDescent="0.2">
      <c r="A3854" s="3">
        <v>42704</v>
      </c>
      <c r="B3854" t="s">
        <v>221</v>
      </c>
      <c r="C3854">
        <v>31</v>
      </c>
      <c r="E3854" t="s">
        <v>64</v>
      </c>
      <c r="F3854" t="s">
        <v>63</v>
      </c>
      <c r="G3854" s="2">
        <v>0</v>
      </c>
      <c r="H3854" s="2">
        <v>889231</v>
      </c>
    </row>
    <row r="3855" spans="1:8" hidden="1" x14ac:dyDescent="0.2">
      <c r="A3855" s="3">
        <v>42704</v>
      </c>
      <c r="B3855" t="s">
        <v>221</v>
      </c>
      <c r="C3855">
        <v>32</v>
      </c>
      <c r="E3855" t="s">
        <v>58</v>
      </c>
      <c r="F3855" t="s">
        <v>59</v>
      </c>
      <c r="G3855" s="2">
        <v>239288.49</v>
      </c>
      <c r="H3855" s="2">
        <v>0</v>
      </c>
    </row>
    <row r="3856" spans="1:8" hidden="1" x14ac:dyDescent="0.2">
      <c r="A3856" s="3">
        <v>42704</v>
      </c>
      <c r="B3856" t="s">
        <v>221</v>
      </c>
      <c r="C3856">
        <v>32</v>
      </c>
      <c r="E3856" t="s">
        <v>100</v>
      </c>
      <c r="F3856" s="4" t="s">
        <v>330</v>
      </c>
      <c r="G3856" s="2">
        <v>31107.510000000002</v>
      </c>
      <c r="H3856" s="2">
        <v>0</v>
      </c>
    </row>
    <row r="3857" spans="1:8" hidden="1" x14ac:dyDescent="0.2">
      <c r="A3857" s="3">
        <v>42704</v>
      </c>
      <c r="B3857" t="s">
        <v>221</v>
      </c>
      <c r="C3857">
        <v>32</v>
      </c>
      <c r="E3857" t="s">
        <v>64</v>
      </c>
      <c r="F3857" t="s">
        <v>63</v>
      </c>
      <c r="G3857" s="2">
        <v>0</v>
      </c>
      <c r="H3857" s="2">
        <v>270396</v>
      </c>
    </row>
    <row r="3858" spans="1:8" hidden="1" x14ac:dyDescent="0.2">
      <c r="A3858" s="3">
        <v>42704</v>
      </c>
      <c r="B3858" t="s">
        <v>221</v>
      </c>
      <c r="C3858">
        <v>33</v>
      </c>
      <c r="E3858" t="s">
        <v>58</v>
      </c>
      <c r="F3858" t="s">
        <v>59</v>
      </c>
      <c r="G3858" s="2">
        <v>172571.69999999998</v>
      </c>
      <c r="H3858" s="2">
        <v>0</v>
      </c>
    </row>
    <row r="3859" spans="1:8" hidden="1" x14ac:dyDescent="0.2">
      <c r="A3859" s="3">
        <v>42704</v>
      </c>
      <c r="B3859" t="s">
        <v>221</v>
      </c>
      <c r="C3859">
        <v>33</v>
      </c>
      <c r="E3859" t="s">
        <v>100</v>
      </c>
      <c r="F3859" s="4" t="s">
        <v>330</v>
      </c>
      <c r="G3859" s="2">
        <v>22434.3</v>
      </c>
      <c r="H3859" s="2">
        <v>0</v>
      </c>
    </row>
    <row r="3860" spans="1:8" hidden="1" x14ac:dyDescent="0.2">
      <c r="A3860" s="3">
        <v>42704</v>
      </c>
      <c r="B3860" t="s">
        <v>221</v>
      </c>
      <c r="C3860">
        <v>33</v>
      </c>
      <c r="E3860" t="s">
        <v>64</v>
      </c>
      <c r="F3860" t="s">
        <v>63</v>
      </c>
      <c r="G3860" s="2">
        <v>0</v>
      </c>
      <c r="H3860" s="2">
        <v>195006</v>
      </c>
    </row>
    <row r="3861" spans="1:8" hidden="1" x14ac:dyDescent="0.2">
      <c r="A3861" s="3">
        <v>42704</v>
      </c>
      <c r="B3861" t="s">
        <v>221</v>
      </c>
      <c r="C3861">
        <v>34</v>
      </c>
      <c r="E3861" t="s">
        <v>58</v>
      </c>
      <c r="F3861" t="s">
        <v>59</v>
      </c>
      <c r="G3861" s="2">
        <v>70000</v>
      </c>
      <c r="H3861" s="2">
        <v>0</v>
      </c>
    </row>
    <row r="3862" spans="1:8" hidden="1" x14ac:dyDescent="0.2">
      <c r="A3862" s="3">
        <v>42704</v>
      </c>
      <c r="B3862" t="s">
        <v>221</v>
      </c>
      <c r="C3862">
        <v>34</v>
      </c>
      <c r="E3862" t="s">
        <v>58</v>
      </c>
      <c r="F3862" t="s">
        <v>59</v>
      </c>
      <c r="G3862" s="2">
        <v>70000</v>
      </c>
      <c r="H3862" s="2">
        <v>0</v>
      </c>
    </row>
    <row r="3863" spans="1:8" hidden="1" x14ac:dyDescent="0.2">
      <c r="A3863" s="3">
        <v>42704</v>
      </c>
      <c r="B3863" t="s">
        <v>221</v>
      </c>
      <c r="C3863">
        <v>34</v>
      </c>
      <c r="E3863" t="s">
        <v>58</v>
      </c>
      <c r="F3863" t="s">
        <v>59</v>
      </c>
      <c r="G3863" s="2">
        <v>22106</v>
      </c>
      <c r="H3863" s="2">
        <v>0</v>
      </c>
    </row>
    <row r="3864" spans="1:8" hidden="1" x14ac:dyDescent="0.2">
      <c r="A3864" s="3">
        <v>42704</v>
      </c>
      <c r="B3864" t="s">
        <v>221</v>
      </c>
      <c r="C3864">
        <v>34</v>
      </c>
      <c r="E3864" t="s">
        <v>58</v>
      </c>
      <c r="F3864" t="s">
        <v>59</v>
      </c>
      <c r="G3864" s="2">
        <v>70000</v>
      </c>
      <c r="H3864" s="2">
        <v>0</v>
      </c>
    </row>
    <row r="3865" spans="1:8" hidden="1" x14ac:dyDescent="0.2">
      <c r="A3865" s="3">
        <v>42704</v>
      </c>
      <c r="B3865" t="s">
        <v>221</v>
      </c>
      <c r="C3865">
        <v>34</v>
      </c>
      <c r="E3865" t="s">
        <v>58</v>
      </c>
      <c r="F3865" t="s">
        <v>59</v>
      </c>
      <c r="G3865" s="2">
        <v>70000</v>
      </c>
      <c r="H3865" s="2">
        <v>0</v>
      </c>
    </row>
    <row r="3866" spans="1:8" hidden="1" x14ac:dyDescent="0.2">
      <c r="A3866" s="3">
        <v>42704</v>
      </c>
      <c r="B3866" t="s">
        <v>221</v>
      </c>
      <c r="C3866">
        <v>34</v>
      </c>
      <c r="E3866" t="s">
        <v>64</v>
      </c>
      <c r="F3866" t="s">
        <v>63</v>
      </c>
      <c r="G3866" s="2">
        <v>0</v>
      </c>
      <c r="H3866" s="2">
        <v>70000</v>
      </c>
    </row>
    <row r="3867" spans="1:8" hidden="1" x14ac:dyDescent="0.2">
      <c r="A3867" s="3">
        <v>42704</v>
      </c>
      <c r="B3867" t="s">
        <v>221</v>
      </c>
      <c r="C3867">
        <v>34</v>
      </c>
      <c r="E3867" t="s">
        <v>64</v>
      </c>
      <c r="F3867" t="s">
        <v>63</v>
      </c>
      <c r="G3867" s="2">
        <v>0</v>
      </c>
      <c r="H3867" s="2">
        <v>70000</v>
      </c>
    </row>
    <row r="3868" spans="1:8" hidden="1" x14ac:dyDescent="0.2">
      <c r="A3868" s="3">
        <v>42704</v>
      </c>
      <c r="B3868" t="s">
        <v>221</v>
      </c>
      <c r="C3868">
        <v>34</v>
      </c>
      <c r="E3868" t="s">
        <v>64</v>
      </c>
      <c r="F3868" t="s">
        <v>63</v>
      </c>
      <c r="G3868" s="2">
        <v>0</v>
      </c>
      <c r="H3868" s="2">
        <v>22106</v>
      </c>
    </row>
    <row r="3869" spans="1:8" hidden="1" x14ac:dyDescent="0.2">
      <c r="A3869" s="3">
        <v>42704</v>
      </c>
      <c r="B3869" t="s">
        <v>221</v>
      </c>
      <c r="C3869">
        <v>34</v>
      </c>
      <c r="E3869" t="s">
        <v>64</v>
      </c>
      <c r="F3869" t="s">
        <v>63</v>
      </c>
      <c r="G3869" s="2">
        <v>0</v>
      </c>
      <c r="H3869" s="2">
        <v>70000</v>
      </c>
    </row>
    <row r="3870" spans="1:8" hidden="1" x14ac:dyDescent="0.2">
      <c r="A3870" s="3">
        <v>42704</v>
      </c>
      <c r="B3870" t="s">
        <v>221</v>
      </c>
      <c r="C3870">
        <v>34</v>
      </c>
      <c r="E3870" t="s">
        <v>64</v>
      </c>
      <c r="F3870" t="s">
        <v>63</v>
      </c>
      <c r="G3870" s="2">
        <v>0</v>
      </c>
      <c r="H3870" s="2">
        <v>70000</v>
      </c>
    </row>
    <row r="3871" spans="1:8" hidden="1" x14ac:dyDescent="0.2">
      <c r="A3871" s="3">
        <v>42704</v>
      </c>
      <c r="B3871" t="s">
        <v>221</v>
      </c>
      <c r="C3871">
        <v>35</v>
      </c>
      <c r="E3871" t="s">
        <v>58</v>
      </c>
      <c r="F3871" t="s">
        <v>59</v>
      </c>
      <c r="G3871" s="2">
        <v>23786.14</v>
      </c>
      <c r="H3871" s="2">
        <v>0</v>
      </c>
    </row>
    <row r="3872" spans="1:8" hidden="1" x14ac:dyDescent="0.2">
      <c r="A3872" s="3">
        <v>42704</v>
      </c>
      <c r="B3872" t="s">
        <v>221</v>
      </c>
      <c r="C3872">
        <v>35</v>
      </c>
      <c r="E3872" t="s">
        <v>100</v>
      </c>
      <c r="F3872" s="4" t="s">
        <v>330</v>
      </c>
      <c r="G3872" s="2">
        <v>237.85999999999999</v>
      </c>
      <c r="H3872" s="2">
        <v>0</v>
      </c>
    </row>
    <row r="3873" spans="1:8" hidden="1" x14ac:dyDescent="0.2">
      <c r="A3873" s="3">
        <v>42704</v>
      </c>
      <c r="B3873" t="s">
        <v>221</v>
      </c>
      <c r="C3873">
        <v>35</v>
      </c>
      <c r="E3873" t="s">
        <v>64</v>
      </c>
      <c r="F3873" t="s">
        <v>63</v>
      </c>
      <c r="G3873" s="2">
        <v>0</v>
      </c>
      <c r="H3873" s="2">
        <v>24024</v>
      </c>
    </row>
    <row r="3874" spans="1:8" hidden="1" x14ac:dyDescent="0.2">
      <c r="A3874" s="3">
        <v>42704</v>
      </c>
      <c r="B3874" t="s">
        <v>221</v>
      </c>
      <c r="C3874">
        <v>36</v>
      </c>
      <c r="E3874" t="s">
        <v>58</v>
      </c>
      <c r="F3874" t="s">
        <v>59</v>
      </c>
      <c r="G3874" s="2">
        <v>3407.11</v>
      </c>
      <c r="H3874" s="2">
        <v>0</v>
      </c>
    </row>
    <row r="3875" spans="1:8" hidden="1" x14ac:dyDescent="0.2">
      <c r="A3875" s="3">
        <v>42704</v>
      </c>
      <c r="B3875" t="s">
        <v>221</v>
      </c>
      <c r="C3875">
        <v>36</v>
      </c>
      <c r="E3875" t="s">
        <v>100</v>
      </c>
      <c r="F3875" s="4" t="s">
        <v>330</v>
      </c>
      <c r="G3875" s="2">
        <v>442.89000000000004</v>
      </c>
      <c r="H3875" s="2">
        <v>0</v>
      </c>
    </row>
    <row r="3876" spans="1:8" hidden="1" x14ac:dyDescent="0.2">
      <c r="A3876" s="3">
        <v>42704</v>
      </c>
      <c r="B3876" t="s">
        <v>221</v>
      </c>
      <c r="C3876">
        <v>36</v>
      </c>
      <c r="E3876" t="s">
        <v>64</v>
      </c>
      <c r="F3876" t="s">
        <v>63</v>
      </c>
      <c r="G3876" s="2">
        <v>0</v>
      </c>
      <c r="H3876" s="2">
        <v>3850</v>
      </c>
    </row>
    <row r="3877" spans="1:8" hidden="1" x14ac:dyDescent="0.2">
      <c r="A3877" s="3">
        <v>42704</v>
      </c>
      <c r="B3877" t="s">
        <v>221</v>
      </c>
      <c r="C3877">
        <v>37</v>
      </c>
      <c r="E3877" t="s">
        <v>58</v>
      </c>
      <c r="F3877" t="s">
        <v>59</v>
      </c>
      <c r="G3877" s="2">
        <v>352248.75</v>
      </c>
      <c r="H3877" s="2">
        <v>0</v>
      </c>
    </row>
    <row r="3878" spans="1:8" hidden="1" x14ac:dyDescent="0.2">
      <c r="A3878" s="3">
        <v>42704</v>
      </c>
      <c r="B3878" t="s">
        <v>221</v>
      </c>
      <c r="C3878">
        <v>37</v>
      </c>
      <c r="E3878" t="s">
        <v>100</v>
      </c>
      <c r="F3878" s="4" t="s">
        <v>330</v>
      </c>
      <c r="G3878" s="2">
        <v>45792.25</v>
      </c>
      <c r="H3878" s="2">
        <v>0</v>
      </c>
    </row>
    <row r="3879" spans="1:8" hidden="1" x14ac:dyDescent="0.2">
      <c r="A3879" s="3">
        <v>42704</v>
      </c>
      <c r="B3879" t="s">
        <v>221</v>
      </c>
      <c r="C3879">
        <v>37</v>
      </c>
      <c r="E3879" t="s">
        <v>64</v>
      </c>
      <c r="F3879" t="s">
        <v>63</v>
      </c>
      <c r="G3879" s="2">
        <v>0</v>
      </c>
      <c r="H3879" s="2">
        <v>398041</v>
      </c>
    </row>
    <row r="3880" spans="1:8" hidden="1" x14ac:dyDescent="0.2">
      <c r="A3880" s="3">
        <v>42704</v>
      </c>
      <c r="B3880" t="s">
        <v>221</v>
      </c>
      <c r="C3880">
        <v>38</v>
      </c>
      <c r="E3880" t="s">
        <v>58</v>
      </c>
      <c r="F3880" t="s">
        <v>59</v>
      </c>
      <c r="G3880" s="2">
        <v>6965.3499999999995</v>
      </c>
      <c r="H3880" s="2">
        <v>0</v>
      </c>
    </row>
    <row r="3881" spans="1:8" hidden="1" x14ac:dyDescent="0.2">
      <c r="A3881" s="3">
        <v>42704</v>
      </c>
      <c r="B3881" t="s">
        <v>221</v>
      </c>
      <c r="C3881">
        <v>38</v>
      </c>
      <c r="E3881" t="s">
        <v>100</v>
      </c>
      <c r="F3881" s="4" t="s">
        <v>330</v>
      </c>
      <c r="G3881" s="2">
        <v>69.649999999999991</v>
      </c>
      <c r="H3881" s="2">
        <v>0</v>
      </c>
    </row>
    <row r="3882" spans="1:8" hidden="1" x14ac:dyDescent="0.2">
      <c r="A3882" s="3">
        <v>42704</v>
      </c>
      <c r="B3882" t="s">
        <v>221</v>
      </c>
      <c r="C3882">
        <v>38</v>
      </c>
      <c r="E3882" t="s">
        <v>64</v>
      </c>
      <c r="F3882" t="s">
        <v>63</v>
      </c>
      <c r="G3882" s="2">
        <v>0</v>
      </c>
      <c r="H3882" s="2">
        <v>7035</v>
      </c>
    </row>
    <row r="3883" spans="1:8" hidden="1" x14ac:dyDescent="0.2">
      <c r="A3883" s="3">
        <v>42704</v>
      </c>
      <c r="B3883" t="s">
        <v>221</v>
      </c>
      <c r="C3883">
        <v>39</v>
      </c>
      <c r="E3883" t="s">
        <v>58</v>
      </c>
      <c r="F3883" t="s">
        <v>59</v>
      </c>
      <c r="G3883" s="2">
        <v>10275.230000000001</v>
      </c>
      <c r="H3883" s="2">
        <v>0</v>
      </c>
    </row>
    <row r="3884" spans="1:8" hidden="1" x14ac:dyDescent="0.2">
      <c r="A3884" s="3">
        <v>42704</v>
      </c>
      <c r="B3884" t="s">
        <v>221</v>
      </c>
      <c r="C3884">
        <v>39</v>
      </c>
      <c r="E3884" t="s">
        <v>100</v>
      </c>
      <c r="F3884" s="4" t="s">
        <v>330</v>
      </c>
      <c r="G3884" s="2">
        <v>924.7700000000001</v>
      </c>
      <c r="H3884" s="2">
        <v>0</v>
      </c>
    </row>
    <row r="3885" spans="1:8" hidden="1" x14ac:dyDescent="0.2">
      <c r="A3885" s="3">
        <v>42704</v>
      </c>
      <c r="B3885" t="s">
        <v>221</v>
      </c>
      <c r="C3885">
        <v>39</v>
      </c>
      <c r="E3885" t="s">
        <v>64</v>
      </c>
      <c r="F3885" t="s">
        <v>63</v>
      </c>
      <c r="G3885" s="2">
        <v>0</v>
      </c>
      <c r="H3885" s="2">
        <v>11200</v>
      </c>
    </row>
    <row r="3886" spans="1:8" hidden="1" x14ac:dyDescent="0.2">
      <c r="A3886" s="3">
        <v>42704</v>
      </c>
      <c r="B3886" t="s">
        <v>221</v>
      </c>
      <c r="C3886">
        <v>40</v>
      </c>
      <c r="E3886" t="s">
        <v>58</v>
      </c>
      <c r="F3886" t="s">
        <v>59</v>
      </c>
      <c r="G3886" s="2">
        <v>11025</v>
      </c>
      <c r="H3886" s="2">
        <v>0</v>
      </c>
    </row>
    <row r="3887" spans="1:8" hidden="1" x14ac:dyDescent="0.2">
      <c r="A3887" s="3">
        <v>42704</v>
      </c>
      <c r="B3887" t="s">
        <v>221</v>
      </c>
      <c r="C3887">
        <v>40</v>
      </c>
      <c r="E3887" t="s">
        <v>100</v>
      </c>
      <c r="F3887" s="4" t="s">
        <v>330</v>
      </c>
      <c r="G3887" s="2">
        <v>1433.25</v>
      </c>
      <c r="H3887" s="2">
        <v>0</v>
      </c>
    </row>
    <row r="3888" spans="1:8" hidden="1" x14ac:dyDescent="0.2">
      <c r="A3888" s="3">
        <v>42704</v>
      </c>
      <c r="B3888" t="s">
        <v>221</v>
      </c>
      <c r="C3888">
        <v>40</v>
      </c>
      <c r="E3888" t="s">
        <v>64</v>
      </c>
      <c r="F3888" t="s">
        <v>63</v>
      </c>
      <c r="G3888" s="2">
        <v>0</v>
      </c>
      <c r="H3888" s="2">
        <v>12458.25</v>
      </c>
    </row>
    <row r="3889" spans="1:8" hidden="1" x14ac:dyDescent="0.2">
      <c r="A3889" s="3">
        <v>42704</v>
      </c>
      <c r="B3889" t="s">
        <v>221</v>
      </c>
      <c r="C3889">
        <v>41</v>
      </c>
      <c r="E3889" t="s">
        <v>58</v>
      </c>
      <c r="F3889" t="s">
        <v>59</v>
      </c>
      <c r="G3889" s="2">
        <v>320914.64999999997</v>
      </c>
      <c r="H3889" s="2">
        <v>0</v>
      </c>
    </row>
    <row r="3890" spans="1:8" hidden="1" x14ac:dyDescent="0.2">
      <c r="A3890" s="3">
        <v>42704</v>
      </c>
      <c r="B3890" t="s">
        <v>221</v>
      </c>
      <c r="C3890">
        <v>41</v>
      </c>
      <c r="E3890" t="s">
        <v>100</v>
      </c>
      <c r="F3890" s="4" t="s">
        <v>330</v>
      </c>
      <c r="G3890" s="2">
        <v>28882.350000000002</v>
      </c>
      <c r="H3890" s="2">
        <v>0</v>
      </c>
    </row>
    <row r="3891" spans="1:8" hidden="1" x14ac:dyDescent="0.2">
      <c r="A3891" s="3">
        <v>42704</v>
      </c>
      <c r="B3891" t="s">
        <v>221</v>
      </c>
      <c r="C3891">
        <v>41</v>
      </c>
      <c r="E3891" t="s">
        <v>64</v>
      </c>
      <c r="F3891" t="s">
        <v>63</v>
      </c>
      <c r="G3891" s="2">
        <v>0</v>
      </c>
      <c r="H3891" s="2">
        <v>349797</v>
      </c>
    </row>
    <row r="3892" spans="1:8" hidden="1" x14ac:dyDescent="0.2">
      <c r="A3892" s="3">
        <v>42704</v>
      </c>
      <c r="B3892" t="s">
        <v>221</v>
      </c>
      <c r="C3892">
        <v>42</v>
      </c>
      <c r="E3892" t="s">
        <v>58</v>
      </c>
      <c r="F3892" t="s">
        <v>59</v>
      </c>
      <c r="G3892" s="2">
        <v>298999.12</v>
      </c>
      <c r="H3892" s="2">
        <v>0</v>
      </c>
    </row>
    <row r="3893" spans="1:8" hidden="1" x14ac:dyDescent="0.2">
      <c r="A3893" s="3">
        <v>42704</v>
      </c>
      <c r="B3893" t="s">
        <v>221</v>
      </c>
      <c r="C3893">
        <v>42</v>
      </c>
      <c r="E3893" t="s">
        <v>100</v>
      </c>
      <c r="F3893" s="4" t="s">
        <v>330</v>
      </c>
      <c r="G3893" s="2">
        <v>38869.880000000005</v>
      </c>
      <c r="H3893" s="2">
        <v>0</v>
      </c>
    </row>
    <row r="3894" spans="1:8" hidden="1" x14ac:dyDescent="0.2">
      <c r="A3894" s="3">
        <v>42704</v>
      </c>
      <c r="B3894" t="s">
        <v>221</v>
      </c>
      <c r="C3894">
        <v>42</v>
      </c>
      <c r="E3894" t="s">
        <v>64</v>
      </c>
      <c r="F3894" t="s">
        <v>63</v>
      </c>
      <c r="G3894" s="2">
        <v>0</v>
      </c>
      <c r="H3894" s="2">
        <v>337869</v>
      </c>
    </row>
    <row r="3895" spans="1:8" hidden="1" x14ac:dyDescent="0.2">
      <c r="A3895" s="3">
        <v>42704</v>
      </c>
      <c r="B3895" t="s">
        <v>221</v>
      </c>
      <c r="C3895">
        <v>43</v>
      </c>
      <c r="E3895" t="s">
        <v>176</v>
      </c>
      <c r="F3895" s="4" t="s">
        <v>333</v>
      </c>
      <c r="G3895" s="2">
        <v>4955.72</v>
      </c>
      <c r="H3895" s="2">
        <v>0</v>
      </c>
    </row>
    <row r="3896" spans="1:8" hidden="1" x14ac:dyDescent="0.2">
      <c r="A3896" s="3">
        <v>42704</v>
      </c>
      <c r="B3896" t="s">
        <v>221</v>
      </c>
      <c r="C3896">
        <v>43</v>
      </c>
      <c r="E3896" t="s">
        <v>100</v>
      </c>
      <c r="F3896" s="4" t="s">
        <v>330</v>
      </c>
      <c r="G3896" s="2">
        <v>644.28000000000009</v>
      </c>
      <c r="H3896" s="2">
        <v>0</v>
      </c>
    </row>
    <row r="3897" spans="1:8" hidden="1" x14ac:dyDescent="0.2">
      <c r="A3897" s="3">
        <v>42704</v>
      </c>
      <c r="B3897" t="s">
        <v>221</v>
      </c>
      <c r="C3897">
        <v>43</v>
      </c>
      <c r="E3897" t="s">
        <v>64</v>
      </c>
      <c r="F3897" t="s">
        <v>63</v>
      </c>
      <c r="G3897" s="2">
        <v>0</v>
      </c>
      <c r="H3897" s="2">
        <v>5600</v>
      </c>
    </row>
    <row r="3898" spans="1:8" hidden="1" x14ac:dyDescent="0.2">
      <c r="A3898" s="3">
        <v>42704</v>
      </c>
      <c r="B3898" t="s">
        <v>221</v>
      </c>
      <c r="C3898">
        <v>44</v>
      </c>
      <c r="E3898" t="s">
        <v>58</v>
      </c>
      <c r="F3898" t="s">
        <v>59</v>
      </c>
      <c r="G3898" s="2">
        <v>93710.89</v>
      </c>
      <c r="H3898" s="2">
        <v>0</v>
      </c>
    </row>
    <row r="3899" spans="1:8" hidden="1" x14ac:dyDescent="0.2">
      <c r="A3899" s="3">
        <v>42704</v>
      </c>
      <c r="B3899" t="s">
        <v>221</v>
      </c>
      <c r="C3899">
        <v>44</v>
      </c>
      <c r="E3899" t="s">
        <v>100</v>
      </c>
      <c r="F3899" s="4" t="s">
        <v>330</v>
      </c>
      <c r="G3899" s="2">
        <v>12182.38</v>
      </c>
      <c r="H3899" s="2">
        <v>0</v>
      </c>
    </row>
    <row r="3900" spans="1:8" hidden="1" x14ac:dyDescent="0.2">
      <c r="A3900" s="3">
        <v>42704</v>
      </c>
      <c r="B3900" t="s">
        <v>221</v>
      </c>
      <c r="C3900">
        <v>44</v>
      </c>
      <c r="E3900" t="s">
        <v>64</v>
      </c>
      <c r="F3900" t="s">
        <v>63</v>
      </c>
      <c r="G3900" s="2">
        <v>0</v>
      </c>
      <c r="H3900" s="2">
        <v>105893.27</v>
      </c>
    </row>
    <row r="3901" spans="1:8" hidden="1" x14ac:dyDescent="0.2">
      <c r="A3901" s="3">
        <v>42704</v>
      </c>
      <c r="B3901" t="s">
        <v>221</v>
      </c>
      <c r="C3901">
        <v>45</v>
      </c>
      <c r="E3901" t="s">
        <v>58</v>
      </c>
      <c r="F3901" t="s">
        <v>59</v>
      </c>
      <c r="G3901" s="2">
        <v>439228.37</v>
      </c>
      <c r="H3901" s="2">
        <v>0</v>
      </c>
    </row>
    <row r="3902" spans="1:8" hidden="1" x14ac:dyDescent="0.2">
      <c r="A3902" s="3">
        <v>42704</v>
      </c>
      <c r="B3902" t="s">
        <v>221</v>
      </c>
      <c r="C3902">
        <v>45</v>
      </c>
      <c r="E3902" t="s">
        <v>100</v>
      </c>
      <c r="F3902" s="4" t="s">
        <v>330</v>
      </c>
      <c r="G3902" s="2">
        <v>57099.630000000005</v>
      </c>
      <c r="H3902" s="2">
        <v>0</v>
      </c>
    </row>
    <row r="3903" spans="1:8" hidden="1" x14ac:dyDescent="0.2">
      <c r="A3903" s="3">
        <v>42704</v>
      </c>
      <c r="B3903" t="s">
        <v>221</v>
      </c>
      <c r="C3903">
        <v>45</v>
      </c>
      <c r="E3903" t="s">
        <v>64</v>
      </c>
      <c r="F3903" t="s">
        <v>63</v>
      </c>
      <c r="G3903" s="2">
        <v>0</v>
      </c>
      <c r="H3903" s="2">
        <v>496328</v>
      </c>
    </row>
    <row r="3904" spans="1:8" hidden="1" x14ac:dyDescent="0.2">
      <c r="A3904" s="3">
        <v>42704</v>
      </c>
      <c r="B3904" t="s">
        <v>221</v>
      </c>
      <c r="C3904">
        <v>46</v>
      </c>
      <c r="E3904" t="s">
        <v>156</v>
      </c>
      <c r="F3904" s="4" t="s">
        <v>333</v>
      </c>
      <c r="G3904" s="2">
        <v>274333.99</v>
      </c>
      <c r="H3904" s="2">
        <v>0</v>
      </c>
    </row>
    <row r="3905" spans="1:8" hidden="1" x14ac:dyDescent="0.2">
      <c r="A3905" s="3">
        <v>42704</v>
      </c>
      <c r="B3905" t="s">
        <v>221</v>
      </c>
      <c r="C3905">
        <v>46</v>
      </c>
      <c r="E3905" t="s">
        <v>100</v>
      </c>
      <c r="F3905" s="4" t="s">
        <v>330</v>
      </c>
      <c r="G3905" s="2">
        <v>34344.170000000006</v>
      </c>
      <c r="H3905" s="2">
        <v>0</v>
      </c>
    </row>
    <row r="3906" spans="1:8" hidden="1" x14ac:dyDescent="0.2">
      <c r="A3906" s="3">
        <v>42704</v>
      </c>
      <c r="B3906" t="s">
        <v>221</v>
      </c>
      <c r="C3906">
        <v>46</v>
      </c>
      <c r="E3906" t="s">
        <v>124</v>
      </c>
      <c r="F3906" t="s">
        <v>117</v>
      </c>
      <c r="G3906" s="2">
        <v>0</v>
      </c>
      <c r="H3906" s="2">
        <v>308678.15999999997</v>
      </c>
    </row>
    <row r="3907" spans="1:8" hidden="1" x14ac:dyDescent="0.2">
      <c r="A3907" s="3">
        <v>42704</v>
      </c>
      <c r="B3907" t="s">
        <v>221</v>
      </c>
      <c r="C3907">
        <v>47</v>
      </c>
      <c r="E3907" t="s">
        <v>188</v>
      </c>
      <c r="F3907" s="4" t="s">
        <v>333</v>
      </c>
      <c r="G3907" s="2">
        <v>50490.44</v>
      </c>
      <c r="H3907" s="2">
        <v>0</v>
      </c>
    </row>
    <row r="3908" spans="1:8" hidden="1" x14ac:dyDescent="0.2">
      <c r="A3908" s="3">
        <v>42704</v>
      </c>
      <c r="B3908" t="s">
        <v>221</v>
      </c>
      <c r="C3908">
        <v>47</v>
      </c>
      <c r="E3908" t="s">
        <v>100</v>
      </c>
      <c r="F3908" s="4" t="s">
        <v>330</v>
      </c>
      <c r="G3908" s="2">
        <v>3029.46</v>
      </c>
      <c r="H3908" s="2">
        <v>0</v>
      </c>
    </row>
    <row r="3909" spans="1:8" hidden="1" x14ac:dyDescent="0.2">
      <c r="A3909" s="3">
        <v>42704</v>
      </c>
      <c r="B3909" t="s">
        <v>221</v>
      </c>
      <c r="C3909">
        <v>47</v>
      </c>
      <c r="E3909" t="s">
        <v>124</v>
      </c>
      <c r="F3909" t="s">
        <v>117</v>
      </c>
      <c r="G3909" s="2">
        <v>0</v>
      </c>
      <c r="H3909" s="2">
        <v>53519.9</v>
      </c>
    </row>
    <row r="3910" spans="1:8" hidden="1" x14ac:dyDescent="0.2">
      <c r="A3910" s="3">
        <v>42704</v>
      </c>
      <c r="B3910" t="s">
        <v>221</v>
      </c>
      <c r="C3910">
        <v>48</v>
      </c>
      <c r="E3910" t="s">
        <v>178</v>
      </c>
      <c r="F3910" s="4" t="s">
        <v>333</v>
      </c>
      <c r="G3910" s="2">
        <v>60000.01</v>
      </c>
      <c r="H3910" s="2">
        <v>0</v>
      </c>
    </row>
    <row r="3911" spans="1:8" hidden="1" x14ac:dyDescent="0.2">
      <c r="A3911" s="3">
        <v>42704</v>
      </c>
      <c r="B3911" t="s">
        <v>221</v>
      </c>
      <c r="C3911">
        <v>48</v>
      </c>
      <c r="E3911" t="s">
        <v>100</v>
      </c>
      <c r="F3911" s="4" t="s">
        <v>330</v>
      </c>
      <c r="G3911" s="2">
        <v>2999.99</v>
      </c>
      <c r="H3911" s="2">
        <v>0</v>
      </c>
    </row>
    <row r="3912" spans="1:8" hidden="1" x14ac:dyDescent="0.2">
      <c r="A3912" s="3">
        <v>42704</v>
      </c>
      <c r="B3912" t="s">
        <v>221</v>
      </c>
      <c r="C3912">
        <v>48</v>
      </c>
      <c r="E3912" t="s">
        <v>124</v>
      </c>
      <c r="F3912" t="s">
        <v>117</v>
      </c>
      <c r="G3912" s="2">
        <v>0</v>
      </c>
      <c r="H3912" s="2">
        <v>63000</v>
      </c>
    </row>
    <row r="3913" spans="1:8" hidden="1" x14ac:dyDescent="0.2">
      <c r="A3913" s="3">
        <v>42704</v>
      </c>
      <c r="B3913" t="s">
        <v>221</v>
      </c>
      <c r="C3913">
        <v>49</v>
      </c>
      <c r="E3913" t="s">
        <v>178</v>
      </c>
      <c r="F3913" s="4" t="s">
        <v>333</v>
      </c>
      <c r="G3913" s="2">
        <v>4837245.28</v>
      </c>
      <c r="H3913" s="2">
        <v>0</v>
      </c>
    </row>
    <row r="3914" spans="1:8" hidden="1" x14ac:dyDescent="0.2">
      <c r="A3914" s="3">
        <v>42704</v>
      </c>
      <c r="B3914" t="s">
        <v>221</v>
      </c>
      <c r="C3914">
        <v>49</v>
      </c>
      <c r="E3914" t="s">
        <v>100</v>
      </c>
      <c r="F3914" s="4" t="s">
        <v>330</v>
      </c>
      <c r="G3914" s="2">
        <v>241862.25</v>
      </c>
      <c r="H3914" s="2">
        <v>0</v>
      </c>
    </row>
    <row r="3915" spans="1:8" hidden="1" x14ac:dyDescent="0.2">
      <c r="A3915" s="3">
        <v>42704</v>
      </c>
      <c r="B3915" t="s">
        <v>221</v>
      </c>
      <c r="C3915">
        <v>49</v>
      </c>
      <c r="E3915" t="s">
        <v>124</v>
      </c>
      <c r="F3915" t="s">
        <v>117</v>
      </c>
      <c r="G3915" s="2">
        <v>0</v>
      </c>
      <c r="H3915" s="2">
        <v>5079107.53</v>
      </c>
    </row>
    <row r="3916" spans="1:8" hidden="1" x14ac:dyDescent="0.2">
      <c r="A3916" s="3">
        <v>42704</v>
      </c>
      <c r="B3916" t="s">
        <v>221</v>
      </c>
      <c r="C3916">
        <v>50</v>
      </c>
      <c r="E3916" t="s">
        <v>206</v>
      </c>
      <c r="F3916" t="s">
        <v>205</v>
      </c>
      <c r="G3916" s="2">
        <v>1694</v>
      </c>
      <c r="H3916" s="2">
        <v>0</v>
      </c>
    </row>
    <row r="3917" spans="1:8" hidden="1" x14ac:dyDescent="0.2">
      <c r="A3917" s="3">
        <v>42704</v>
      </c>
      <c r="B3917" t="s">
        <v>221</v>
      </c>
      <c r="C3917">
        <v>50</v>
      </c>
      <c r="E3917" t="s">
        <v>6</v>
      </c>
      <c r="F3917" t="s">
        <v>5</v>
      </c>
      <c r="G3917" s="2">
        <v>0</v>
      </c>
      <c r="H3917" s="2">
        <v>201.6</v>
      </c>
    </row>
    <row r="3918" spans="1:8" hidden="1" x14ac:dyDescent="0.2">
      <c r="A3918" s="3">
        <v>42704</v>
      </c>
      <c r="B3918" t="s">
        <v>221</v>
      </c>
      <c r="C3918">
        <v>50</v>
      </c>
      <c r="E3918" t="s">
        <v>6</v>
      </c>
      <c r="F3918" t="s">
        <v>5</v>
      </c>
      <c r="G3918" s="2">
        <v>0</v>
      </c>
      <c r="H3918" s="2">
        <v>255.5</v>
      </c>
    </row>
    <row r="3919" spans="1:8" hidden="1" x14ac:dyDescent="0.2">
      <c r="A3919" s="3">
        <v>42704</v>
      </c>
      <c r="B3919" t="s">
        <v>221</v>
      </c>
      <c r="C3919">
        <v>50</v>
      </c>
      <c r="E3919" t="s">
        <v>6</v>
      </c>
      <c r="F3919" t="s">
        <v>5</v>
      </c>
      <c r="G3919" s="2">
        <v>0</v>
      </c>
      <c r="H3919" s="2">
        <v>680.4</v>
      </c>
    </row>
    <row r="3920" spans="1:8" hidden="1" x14ac:dyDescent="0.2">
      <c r="A3920" s="3">
        <v>42704</v>
      </c>
      <c r="B3920" t="s">
        <v>221</v>
      </c>
      <c r="C3920">
        <v>50</v>
      </c>
      <c r="E3920" t="s">
        <v>6</v>
      </c>
      <c r="F3920" t="s">
        <v>5</v>
      </c>
      <c r="G3920" s="2">
        <v>0</v>
      </c>
      <c r="H3920" s="2">
        <v>556.5</v>
      </c>
    </row>
    <row r="3921" spans="1:8" hidden="1" x14ac:dyDescent="0.2">
      <c r="A3921" s="3">
        <v>42704</v>
      </c>
      <c r="B3921" t="s">
        <v>221</v>
      </c>
      <c r="C3921">
        <v>51</v>
      </c>
      <c r="E3921" t="s">
        <v>64</v>
      </c>
      <c r="F3921" t="s">
        <v>63</v>
      </c>
      <c r="G3921" s="2">
        <v>434728</v>
      </c>
      <c r="H3921" s="2">
        <v>0</v>
      </c>
    </row>
    <row r="3922" spans="1:8" hidden="1" x14ac:dyDescent="0.2">
      <c r="A3922" s="3">
        <v>42704</v>
      </c>
      <c r="B3922" t="s">
        <v>221</v>
      </c>
      <c r="C3922">
        <v>51</v>
      </c>
      <c r="E3922" t="s">
        <v>6</v>
      </c>
      <c r="F3922" t="s">
        <v>5</v>
      </c>
      <c r="G3922" s="2">
        <v>0</v>
      </c>
      <c r="H3922" s="2">
        <v>434728</v>
      </c>
    </row>
    <row r="3923" spans="1:8" hidden="1" x14ac:dyDescent="0.2">
      <c r="A3923" s="3">
        <v>42704</v>
      </c>
      <c r="B3923" t="s">
        <v>221</v>
      </c>
      <c r="C3923">
        <v>52</v>
      </c>
      <c r="E3923" t="s">
        <v>64</v>
      </c>
      <c r="F3923" t="s">
        <v>63</v>
      </c>
      <c r="G3923" s="2">
        <v>325843</v>
      </c>
      <c r="H3923" s="2">
        <v>0</v>
      </c>
    </row>
    <row r="3924" spans="1:8" hidden="1" x14ac:dyDescent="0.2">
      <c r="A3924" s="3">
        <v>42704</v>
      </c>
      <c r="B3924" t="s">
        <v>221</v>
      </c>
      <c r="C3924">
        <v>52</v>
      </c>
      <c r="E3924" t="s">
        <v>6</v>
      </c>
      <c r="F3924" t="s">
        <v>5</v>
      </c>
      <c r="G3924" s="2">
        <v>0</v>
      </c>
      <c r="H3924" s="2">
        <v>325843</v>
      </c>
    </row>
    <row r="3925" spans="1:8" hidden="1" x14ac:dyDescent="0.2">
      <c r="A3925" s="3">
        <v>42704</v>
      </c>
      <c r="B3925" t="s">
        <v>221</v>
      </c>
      <c r="C3925">
        <v>53</v>
      </c>
      <c r="E3925" t="s">
        <v>64</v>
      </c>
      <c r="F3925" t="s">
        <v>63</v>
      </c>
      <c r="G3925" s="2">
        <v>189798</v>
      </c>
      <c r="H3925" s="2">
        <v>0</v>
      </c>
    </row>
    <row r="3926" spans="1:8" hidden="1" x14ac:dyDescent="0.2">
      <c r="A3926" s="3">
        <v>42704</v>
      </c>
      <c r="B3926" t="s">
        <v>221</v>
      </c>
      <c r="C3926">
        <v>53</v>
      </c>
      <c r="E3926" t="s">
        <v>64</v>
      </c>
      <c r="F3926" t="s">
        <v>63</v>
      </c>
      <c r="G3926" s="2">
        <v>350000</v>
      </c>
      <c r="H3926" s="2">
        <v>0</v>
      </c>
    </row>
    <row r="3927" spans="1:8" hidden="1" x14ac:dyDescent="0.2">
      <c r="A3927" s="3">
        <v>42704</v>
      </c>
      <c r="B3927" t="s">
        <v>221</v>
      </c>
      <c r="C3927">
        <v>53</v>
      </c>
      <c r="E3927" t="s">
        <v>64</v>
      </c>
      <c r="F3927" t="s">
        <v>63</v>
      </c>
      <c r="G3927" s="2">
        <v>349433</v>
      </c>
      <c r="H3927" s="2">
        <v>0</v>
      </c>
    </row>
    <row r="3928" spans="1:8" hidden="1" x14ac:dyDescent="0.2">
      <c r="A3928" s="3">
        <v>42704</v>
      </c>
      <c r="B3928" t="s">
        <v>221</v>
      </c>
      <c r="C3928">
        <v>53</v>
      </c>
      <c r="E3928" t="s">
        <v>6</v>
      </c>
      <c r="F3928" t="s">
        <v>5</v>
      </c>
      <c r="G3928" s="2">
        <v>0</v>
      </c>
      <c r="H3928" s="2">
        <v>189798</v>
      </c>
    </row>
    <row r="3929" spans="1:8" hidden="1" x14ac:dyDescent="0.2">
      <c r="A3929" s="3">
        <v>42704</v>
      </c>
      <c r="B3929" t="s">
        <v>221</v>
      </c>
      <c r="C3929">
        <v>53</v>
      </c>
      <c r="E3929" t="s">
        <v>6</v>
      </c>
      <c r="F3929" t="s">
        <v>5</v>
      </c>
      <c r="G3929" s="2">
        <v>0</v>
      </c>
      <c r="H3929" s="2">
        <v>350000</v>
      </c>
    </row>
    <row r="3930" spans="1:8" hidden="1" x14ac:dyDescent="0.2">
      <c r="A3930" s="3">
        <v>42704</v>
      </c>
      <c r="B3930" t="s">
        <v>221</v>
      </c>
      <c r="C3930">
        <v>53</v>
      </c>
      <c r="E3930" t="s">
        <v>6</v>
      </c>
      <c r="F3930" t="s">
        <v>5</v>
      </c>
      <c r="G3930" s="2">
        <v>0</v>
      </c>
      <c r="H3930" s="2">
        <v>349433</v>
      </c>
    </row>
    <row r="3931" spans="1:8" hidden="1" x14ac:dyDescent="0.2">
      <c r="A3931" s="3">
        <v>42704</v>
      </c>
      <c r="B3931" t="s">
        <v>221</v>
      </c>
      <c r="C3931">
        <v>54</v>
      </c>
      <c r="E3931" t="s">
        <v>64</v>
      </c>
      <c r="F3931" t="s">
        <v>63</v>
      </c>
      <c r="G3931" s="2">
        <v>3850</v>
      </c>
      <c r="H3931" s="2">
        <v>0</v>
      </c>
    </row>
    <row r="3932" spans="1:8" hidden="1" x14ac:dyDescent="0.2">
      <c r="A3932" s="3">
        <v>42704</v>
      </c>
      <c r="B3932" t="s">
        <v>221</v>
      </c>
      <c r="C3932">
        <v>54</v>
      </c>
      <c r="E3932" t="s">
        <v>6</v>
      </c>
      <c r="F3932" t="s">
        <v>5</v>
      </c>
      <c r="G3932" s="2">
        <v>0</v>
      </c>
      <c r="H3932" s="2">
        <v>3850</v>
      </c>
    </row>
    <row r="3933" spans="1:8" hidden="1" x14ac:dyDescent="0.2">
      <c r="A3933" s="3">
        <v>42704</v>
      </c>
      <c r="B3933" t="s">
        <v>221</v>
      </c>
      <c r="C3933">
        <v>55</v>
      </c>
      <c r="E3933" t="s">
        <v>64</v>
      </c>
      <c r="F3933" t="s">
        <v>63</v>
      </c>
      <c r="G3933" s="2">
        <v>11200</v>
      </c>
      <c r="H3933" s="2">
        <v>0</v>
      </c>
    </row>
    <row r="3934" spans="1:8" hidden="1" x14ac:dyDescent="0.2">
      <c r="A3934" s="3">
        <v>42704</v>
      </c>
      <c r="B3934" t="s">
        <v>221</v>
      </c>
      <c r="C3934">
        <v>55</v>
      </c>
      <c r="E3934" t="s">
        <v>6</v>
      </c>
      <c r="F3934" t="s">
        <v>5</v>
      </c>
      <c r="G3934" s="2">
        <v>0</v>
      </c>
      <c r="H3934" s="2">
        <v>11200</v>
      </c>
    </row>
    <row r="3935" spans="1:8" hidden="1" x14ac:dyDescent="0.2">
      <c r="A3935" s="3">
        <v>42704</v>
      </c>
      <c r="B3935" t="s">
        <v>221</v>
      </c>
      <c r="C3935">
        <v>56</v>
      </c>
      <c r="E3935" t="s">
        <v>64</v>
      </c>
      <c r="F3935" t="s">
        <v>63</v>
      </c>
      <c r="G3935" s="2">
        <v>12458.25</v>
      </c>
      <c r="H3935" s="2">
        <v>0</v>
      </c>
    </row>
    <row r="3936" spans="1:8" hidden="1" x14ac:dyDescent="0.2">
      <c r="A3936" s="3">
        <v>42704</v>
      </c>
      <c r="B3936" t="s">
        <v>221</v>
      </c>
      <c r="C3936">
        <v>56</v>
      </c>
      <c r="E3936" t="s">
        <v>6</v>
      </c>
      <c r="F3936" t="s">
        <v>5</v>
      </c>
      <c r="G3936" s="2">
        <v>0</v>
      </c>
      <c r="H3936" s="2">
        <v>12458.25</v>
      </c>
    </row>
    <row r="3937" spans="1:8" hidden="1" x14ac:dyDescent="0.2">
      <c r="A3937" s="3">
        <v>42704</v>
      </c>
      <c r="B3937" t="s">
        <v>221</v>
      </c>
      <c r="C3937">
        <v>57</v>
      </c>
      <c r="E3937" t="s">
        <v>64</v>
      </c>
      <c r="F3937" t="s">
        <v>63</v>
      </c>
      <c r="G3937" s="2">
        <v>302106</v>
      </c>
      <c r="H3937" s="2">
        <v>0</v>
      </c>
    </row>
    <row r="3938" spans="1:8" hidden="1" x14ac:dyDescent="0.2">
      <c r="A3938" s="3">
        <v>42704</v>
      </c>
      <c r="B3938" t="s">
        <v>221</v>
      </c>
      <c r="C3938">
        <v>57</v>
      </c>
      <c r="E3938" t="s">
        <v>6</v>
      </c>
      <c r="F3938" t="s">
        <v>5</v>
      </c>
      <c r="G3938" s="2">
        <v>0</v>
      </c>
      <c r="H3938" s="2">
        <v>302106</v>
      </c>
    </row>
    <row r="3939" spans="1:8" hidden="1" x14ac:dyDescent="0.2">
      <c r="A3939" s="3">
        <v>42704</v>
      </c>
      <c r="B3939" t="s">
        <v>221</v>
      </c>
      <c r="C3939">
        <v>58</v>
      </c>
      <c r="E3939" t="s">
        <v>64</v>
      </c>
      <c r="F3939" t="s">
        <v>63</v>
      </c>
      <c r="G3939" s="2">
        <v>24024</v>
      </c>
      <c r="H3939" s="2">
        <v>0</v>
      </c>
    </row>
    <row r="3940" spans="1:8" hidden="1" x14ac:dyDescent="0.2">
      <c r="A3940" s="3">
        <v>42704</v>
      </c>
      <c r="B3940" t="s">
        <v>221</v>
      </c>
      <c r="C3940">
        <v>58</v>
      </c>
      <c r="E3940" t="s">
        <v>6</v>
      </c>
      <c r="F3940" t="s">
        <v>5</v>
      </c>
      <c r="G3940" s="2">
        <v>0</v>
      </c>
      <c r="H3940" s="2">
        <v>24024</v>
      </c>
    </row>
    <row r="3941" spans="1:8" hidden="1" x14ac:dyDescent="0.2">
      <c r="A3941" s="3">
        <v>42704</v>
      </c>
      <c r="B3941" t="s">
        <v>221</v>
      </c>
      <c r="C3941">
        <v>59</v>
      </c>
      <c r="E3941" t="s">
        <v>64</v>
      </c>
      <c r="F3941" t="s">
        <v>63</v>
      </c>
      <c r="G3941" s="2">
        <v>1123213</v>
      </c>
      <c r="H3941" s="2">
        <v>0</v>
      </c>
    </row>
    <row r="3942" spans="1:8" hidden="1" x14ac:dyDescent="0.2">
      <c r="A3942" s="3">
        <v>42704</v>
      </c>
      <c r="B3942" t="s">
        <v>221</v>
      </c>
      <c r="C3942">
        <v>59</v>
      </c>
      <c r="E3942" t="s">
        <v>6</v>
      </c>
      <c r="F3942" t="s">
        <v>5</v>
      </c>
      <c r="G3942" s="2">
        <v>0</v>
      </c>
      <c r="H3942" s="2">
        <v>1123213</v>
      </c>
    </row>
    <row r="3943" spans="1:8" hidden="1" x14ac:dyDescent="0.2">
      <c r="A3943" s="3">
        <v>42704</v>
      </c>
      <c r="B3943" t="s">
        <v>221</v>
      </c>
      <c r="C3943">
        <v>60</v>
      </c>
      <c r="E3943" t="s">
        <v>64</v>
      </c>
      <c r="F3943" t="s">
        <v>63</v>
      </c>
      <c r="G3943" s="2">
        <v>195006</v>
      </c>
      <c r="H3943" s="2">
        <v>0</v>
      </c>
    </row>
    <row r="3944" spans="1:8" hidden="1" x14ac:dyDescent="0.2">
      <c r="A3944" s="3">
        <v>42704</v>
      </c>
      <c r="B3944" t="s">
        <v>221</v>
      </c>
      <c r="C3944">
        <v>60</v>
      </c>
      <c r="E3944" t="s">
        <v>6</v>
      </c>
      <c r="F3944" t="s">
        <v>5</v>
      </c>
      <c r="G3944" s="2">
        <v>0</v>
      </c>
      <c r="H3944" s="2">
        <v>195006</v>
      </c>
    </row>
    <row r="3945" spans="1:8" hidden="1" x14ac:dyDescent="0.2">
      <c r="A3945" s="3">
        <v>42704</v>
      </c>
      <c r="B3945" t="s">
        <v>221</v>
      </c>
      <c r="C3945">
        <v>61</v>
      </c>
      <c r="E3945" t="s">
        <v>64</v>
      </c>
      <c r="F3945" t="s">
        <v>63</v>
      </c>
      <c r="G3945" s="2">
        <v>7105</v>
      </c>
      <c r="H3945" s="2">
        <v>0</v>
      </c>
    </row>
    <row r="3946" spans="1:8" hidden="1" x14ac:dyDescent="0.2">
      <c r="A3946" s="3">
        <v>42704</v>
      </c>
      <c r="B3946" t="s">
        <v>221</v>
      </c>
      <c r="C3946">
        <v>61</v>
      </c>
      <c r="E3946" t="s">
        <v>6</v>
      </c>
      <c r="F3946" t="s">
        <v>5</v>
      </c>
      <c r="G3946" s="2">
        <v>0</v>
      </c>
      <c r="H3946" s="2">
        <v>7105</v>
      </c>
    </row>
    <row r="3947" spans="1:8" hidden="1" x14ac:dyDescent="0.2">
      <c r="A3947" s="3">
        <v>42704</v>
      </c>
      <c r="B3947" t="s">
        <v>221</v>
      </c>
      <c r="C3947">
        <v>62</v>
      </c>
      <c r="E3947" t="s">
        <v>64</v>
      </c>
      <c r="F3947" t="s">
        <v>63</v>
      </c>
      <c r="G3947" s="2">
        <v>398041</v>
      </c>
      <c r="H3947" s="2">
        <v>0</v>
      </c>
    </row>
    <row r="3948" spans="1:8" hidden="1" x14ac:dyDescent="0.2">
      <c r="A3948" s="3">
        <v>42704</v>
      </c>
      <c r="B3948" t="s">
        <v>221</v>
      </c>
      <c r="C3948">
        <v>62</v>
      </c>
      <c r="E3948" t="s">
        <v>6</v>
      </c>
      <c r="F3948" t="s">
        <v>5</v>
      </c>
      <c r="G3948" s="2">
        <v>0</v>
      </c>
      <c r="H3948" s="2">
        <v>398041</v>
      </c>
    </row>
    <row r="3949" spans="1:8" hidden="1" x14ac:dyDescent="0.2">
      <c r="A3949" s="3">
        <v>42704</v>
      </c>
      <c r="B3949" t="s">
        <v>221</v>
      </c>
      <c r="C3949">
        <v>63</v>
      </c>
      <c r="E3949" t="s">
        <v>64</v>
      </c>
      <c r="F3949" t="s">
        <v>63</v>
      </c>
      <c r="G3949" s="2">
        <v>7035</v>
      </c>
      <c r="H3949" s="2">
        <v>0</v>
      </c>
    </row>
    <row r="3950" spans="1:8" hidden="1" x14ac:dyDescent="0.2">
      <c r="A3950" s="3">
        <v>42704</v>
      </c>
      <c r="B3950" t="s">
        <v>221</v>
      </c>
      <c r="C3950">
        <v>63</v>
      </c>
      <c r="E3950" t="s">
        <v>6</v>
      </c>
      <c r="F3950" t="s">
        <v>5</v>
      </c>
      <c r="G3950" s="2">
        <v>0</v>
      </c>
      <c r="H3950" s="2">
        <v>7035</v>
      </c>
    </row>
    <row r="3951" spans="1:8" hidden="1" x14ac:dyDescent="0.2">
      <c r="A3951" s="3">
        <v>42704</v>
      </c>
      <c r="B3951" t="s">
        <v>221</v>
      </c>
      <c r="C3951">
        <v>64</v>
      </c>
      <c r="E3951" t="s">
        <v>64</v>
      </c>
      <c r="F3951" t="s">
        <v>63</v>
      </c>
      <c r="G3951" s="2">
        <v>349797</v>
      </c>
      <c r="H3951" s="2">
        <v>0</v>
      </c>
    </row>
    <row r="3952" spans="1:8" hidden="1" x14ac:dyDescent="0.2">
      <c r="A3952" s="3">
        <v>42704</v>
      </c>
      <c r="B3952" t="s">
        <v>221</v>
      </c>
      <c r="C3952">
        <v>64</v>
      </c>
      <c r="E3952" t="s">
        <v>6</v>
      </c>
      <c r="F3952" t="s">
        <v>5</v>
      </c>
      <c r="G3952" s="2">
        <v>0</v>
      </c>
      <c r="H3952" s="2">
        <v>349797</v>
      </c>
    </row>
    <row r="3953" spans="1:8" hidden="1" x14ac:dyDescent="0.2">
      <c r="A3953" s="3">
        <v>42704</v>
      </c>
      <c r="B3953" t="s">
        <v>221</v>
      </c>
      <c r="C3953">
        <v>65</v>
      </c>
      <c r="E3953" t="s">
        <v>64</v>
      </c>
      <c r="F3953" t="s">
        <v>63</v>
      </c>
      <c r="G3953" s="2">
        <v>337869</v>
      </c>
      <c r="H3953" s="2">
        <v>0</v>
      </c>
    </row>
    <row r="3954" spans="1:8" hidden="1" x14ac:dyDescent="0.2">
      <c r="A3954" s="3">
        <v>42704</v>
      </c>
      <c r="B3954" t="s">
        <v>221</v>
      </c>
      <c r="C3954">
        <v>65</v>
      </c>
      <c r="E3954" t="s">
        <v>6</v>
      </c>
      <c r="F3954" t="s">
        <v>5</v>
      </c>
      <c r="G3954" s="2">
        <v>0</v>
      </c>
      <c r="H3954" s="2">
        <v>337869</v>
      </c>
    </row>
    <row r="3955" spans="1:8" hidden="1" x14ac:dyDescent="0.2">
      <c r="A3955" s="3">
        <v>42704</v>
      </c>
      <c r="B3955" t="s">
        <v>221</v>
      </c>
      <c r="C3955">
        <v>66</v>
      </c>
      <c r="E3955" t="s">
        <v>64</v>
      </c>
      <c r="F3955" t="s">
        <v>63</v>
      </c>
      <c r="G3955" s="2">
        <v>270396</v>
      </c>
      <c r="H3955" s="2">
        <v>0</v>
      </c>
    </row>
    <row r="3956" spans="1:8" hidden="1" x14ac:dyDescent="0.2">
      <c r="A3956" s="3">
        <v>42704</v>
      </c>
      <c r="B3956" t="s">
        <v>221</v>
      </c>
      <c r="C3956">
        <v>66</v>
      </c>
      <c r="E3956" t="s">
        <v>6</v>
      </c>
      <c r="F3956" t="s">
        <v>5</v>
      </c>
      <c r="G3956" s="2">
        <v>0</v>
      </c>
      <c r="H3956" s="2">
        <v>270396</v>
      </c>
    </row>
    <row r="3957" spans="1:8" hidden="1" x14ac:dyDescent="0.2">
      <c r="A3957" s="3">
        <v>42704</v>
      </c>
      <c r="B3957" t="s">
        <v>221</v>
      </c>
      <c r="C3957">
        <v>67</v>
      </c>
      <c r="E3957" t="s">
        <v>64</v>
      </c>
      <c r="F3957" t="s">
        <v>63</v>
      </c>
      <c r="G3957" s="2">
        <v>105893.27</v>
      </c>
      <c r="H3957" s="2">
        <v>0</v>
      </c>
    </row>
    <row r="3958" spans="1:8" hidden="1" x14ac:dyDescent="0.2">
      <c r="A3958" s="3">
        <v>42704</v>
      </c>
      <c r="B3958" t="s">
        <v>221</v>
      </c>
      <c r="C3958">
        <v>67</v>
      </c>
      <c r="E3958" t="s">
        <v>6</v>
      </c>
      <c r="F3958" t="s">
        <v>5</v>
      </c>
      <c r="G3958" s="2">
        <v>0</v>
      </c>
      <c r="H3958" s="2">
        <v>105893.27</v>
      </c>
    </row>
    <row r="3959" spans="1:8" hidden="1" x14ac:dyDescent="0.2">
      <c r="A3959" s="3">
        <v>42704</v>
      </c>
      <c r="B3959" t="s">
        <v>221</v>
      </c>
      <c r="C3959">
        <v>68</v>
      </c>
      <c r="E3959" t="s">
        <v>64</v>
      </c>
      <c r="F3959" t="s">
        <v>63</v>
      </c>
      <c r="G3959" s="2">
        <v>16800</v>
      </c>
      <c r="H3959" s="2">
        <v>0</v>
      </c>
    </row>
    <row r="3960" spans="1:8" hidden="1" x14ac:dyDescent="0.2">
      <c r="A3960" s="3">
        <v>42704</v>
      </c>
      <c r="B3960" t="s">
        <v>221</v>
      </c>
      <c r="C3960">
        <v>68</v>
      </c>
      <c r="E3960" t="s">
        <v>6</v>
      </c>
      <c r="F3960" t="s">
        <v>5</v>
      </c>
      <c r="G3960" s="2">
        <v>0</v>
      </c>
      <c r="H3960" s="2">
        <v>16800</v>
      </c>
    </row>
    <row r="3961" spans="1:8" hidden="1" x14ac:dyDescent="0.2">
      <c r="A3961" s="3">
        <v>42704</v>
      </c>
      <c r="B3961" t="s">
        <v>221</v>
      </c>
      <c r="C3961">
        <v>69</v>
      </c>
      <c r="E3961" t="s">
        <v>58</v>
      </c>
      <c r="F3961" t="s">
        <v>59</v>
      </c>
      <c r="G3961" s="2">
        <v>602068.11</v>
      </c>
      <c r="H3961" s="2">
        <v>0</v>
      </c>
    </row>
    <row r="3962" spans="1:8" hidden="1" x14ac:dyDescent="0.2">
      <c r="A3962" s="3">
        <v>42704</v>
      </c>
      <c r="B3962" t="s">
        <v>221</v>
      </c>
      <c r="C3962">
        <v>69</v>
      </c>
      <c r="E3962" t="s">
        <v>58</v>
      </c>
      <c r="F3962" t="s">
        <v>59</v>
      </c>
      <c r="G3962" s="2">
        <v>424831.82</v>
      </c>
      <c r="H3962" s="2">
        <v>0</v>
      </c>
    </row>
    <row r="3963" spans="1:8" hidden="1" x14ac:dyDescent="0.2">
      <c r="A3963" s="3">
        <v>42704</v>
      </c>
      <c r="B3963" t="s">
        <v>221</v>
      </c>
      <c r="C3963">
        <v>69</v>
      </c>
      <c r="E3963" t="s">
        <v>100</v>
      </c>
      <c r="F3963" s="4" t="s">
        <v>330</v>
      </c>
      <c r="G3963" s="2">
        <v>55228.18</v>
      </c>
      <c r="H3963" s="2">
        <v>0</v>
      </c>
    </row>
    <row r="3964" spans="1:8" hidden="1" x14ac:dyDescent="0.2">
      <c r="A3964" s="3">
        <v>42704</v>
      </c>
      <c r="B3964" t="s">
        <v>221</v>
      </c>
      <c r="C3964">
        <v>69</v>
      </c>
      <c r="E3964" t="s">
        <v>100</v>
      </c>
      <c r="F3964" s="4" t="s">
        <v>330</v>
      </c>
      <c r="G3964" s="2">
        <v>78268.89</v>
      </c>
      <c r="H3964" s="2">
        <v>0</v>
      </c>
    </row>
    <row r="3965" spans="1:8" hidden="1" x14ac:dyDescent="0.2">
      <c r="A3965" s="3">
        <v>42704</v>
      </c>
      <c r="B3965" t="s">
        <v>221</v>
      </c>
      <c r="C3965">
        <v>69</v>
      </c>
      <c r="E3965" t="s">
        <v>64</v>
      </c>
      <c r="F3965" t="s">
        <v>63</v>
      </c>
      <c r="G3965" s="2">
        <v>0</v>
      </c>
      <c r="H3965" s="2">
        <v>680337</v>
      </c>
    </row>
    <row r="3966" spans="1:8" hidden="1" x14ac:dyDescent="0.2">
      <c r="A3966" s="3">
        <v>42704</v>
      </c>
      <c r="B3966" t="s">
        <v>221</v>
      </c>
      <c r="C3966">
        <v>69</v>
      </c>
      <c r="E3966" t="s">
        <v>64</v>
      </c>
      <c r="F3966" t="s">
        <v>63</v>
      </c>
      <c r="G3966" s="2">
        <v>0</v>
      </c>
      <c r="H3966" s="2">
        <v>480060</v>
      </c>
    </row>
    <row r="3967" spans="1:8" hidden="1" x14ac:dyDescent="0.2">
      <c r="A3967" s="3">
        <v>42704</v>
      </c>
      <c r="B3967" t="s">
        <v>221</v>
      </c>
      <c r="C3967">
        <v>70</v>
      </c>
      <c r="E3967" t="s">
        <v>188</v>
      </c>
      <c r="F3967" s="4" t="s">
        <v>333</v>
      </c>
      <c r="G3967" s="2">
        <v>25200</v>
      </c>
      <c r="H3967" s="2">
        <v>0</v>
      </c>
    </row>
    <row r="3968" spans="1:8" hidden="1" x14ac:dyDescent="0.2">
      <c r="A3968" s="3">
        <v>42704</v>
      </c>
      <c r="B3968" t="s">
        <v>221</v>
      </c>
      <c r="C3968">
        <v>70</v>
      </c>
      <c r="E3968" t="s">
        <v>6</v>
      </c>
      <c r="F3968" t="s">
        <v>5</v>
      </c>
      <c r="G3968" s="2">
        <v>0</v>
      </c>
      <c r="H3968" s="2">
        <v>25200</v>
      </c>
    </row>
    <row r="3969" spans="1:8" hidden="1" x14ac:dyDescent="0.2">
      <c r="A3969" s="3">
        <v>42704</v>
      </c>
      <c r="B3969" t="s">
        <v>221</v>
      </c>
      <c r="C3969">
        <v>71</v>
      </c>
      <c r="E3969" t="s">
        <v>188</v>
      </c>
      <c r="F3969" s="4" t="s">
        <v>333</v>
      </c>
      <c r="G3969" s="2">
        <v>5433.68</v>
      </c>
      <c r="H3969" s="2">
        <v>0</v>
      </c>
    </row>
    <row r="3970" spans="1:8" hidden="1" x14ac:dyDescent="0.2">
      <c r="A3970" s="3">
        <v>42704</v>
      </c>
      <c r="B3970" t="s">
        <v>221</v>
      </c>
      <c r="C3970">
        <v>71</v>
      </c>
      <c r="E3970" t="s">
        <v>100</v>
      </c>
      <c r="F3970" s="4" t="s">
        <v>330</v>
      </c>
      <c r="G3970" s="2">
        <v>54.32</v>
      </c>
      <c r="H3970" s="2">
        <v>0</v>
      </c>
    </row>
    <row r="3971" spans="1:8" hidden="1" x14ac:dyDescent="0.2">
      <c r="A3971" s="3">
        <v>42704</v>
      </c>
      <c r="B3971" t="s">
        <v>221</v>
      </c>
      <c r="C3971">
        <v>71</v>
      </c>
      <c r="E3971" t="s">
        <v>6</v>
      </c>
      <c r="F3971" t="s">
        <v>5</v>
      </c>
      <c r="G3971" s="2">
        <v>0</v>
      </c>
      <c r="H3971" s="2">
        <v>5488</v>
      </c>
    </row>
    <row r="3972" spans="1:8" hidden="1" x14ac:dyDescent="0.2">
      <c r="A3972" s="3">
        <v>42704</v>
      </c>
      <c r="B3972" t="s">
        <v>221</v>
      </c>
      <c r="C3972">
        <v>72</v>
      </c>
      <c r="E3972" t="s">
        <v>10</v>
      </c>
      <c r="F3972" t="s">
        <v>8</v>
      </c>
      <c r="G3972" s="2">
        <v>35000</v>
      </c>
      <c r="H3972" s="2">
        <v>0</v>
      </c>
    </row>
    <row r="3973" spans="1:8" hidden="1" x14ac:dyDescent="0.2">
      <c r="A3973" s="3">
        <v>42704</v>
      </c>
      <c r="B3973" t="s">
        <v>221</v>
      </c>
      <c r="C3973">
        <v>72</v>
      </c>
      <c r="E3973" t="s">
        <v>6</v>
      </c>
      <c r="F3973" t="s">
        <v>5</v>
      </c>
      <c r="G3973" s="2">
        <v>0</v>
      </c>
      <c r="H3973" s="2">
        <v>35000</v>
      </c>
    </row>
    <row r="3974" spans="1:8" hidden="1" x14ac:dyDescent="0.2">
      <c r="A3974" s="3">
        <v>42704</v>
      </c>
      <c r="B3974" t="s">
        <v>221</v>
      </c>
      <c r="C3974">
        <v>73</v>
      </c>
      <c r="E3974" t="s">
        <v>198</v>
      </c>
      <c r="F3974" t="s">
        <v>193</v>
      </c>
      <c r="G3974" s="2">
        <v>85505</v>
      </c>
      <c r="H3974" s="2">
        <v>0</v>
      </c>
    </row>
    <row r="3975" spans="1:8" hidden="1" x14ac:dyDescent="0.2">
      <c r="A3975" s="3">
        <v>42704</v>
      </c>
      <c r="B3975" t="s">
        <v>221</v>
      </c>
      <c r="C3975">
        <v>73</v>
      </c>
      <c r="E3975" t="s">
        <v>6</v>
      </c>
      <c r="F3975" t="s">
        <v>5</v>
      </c>
      <c r="G3975" s="2">
        <v>0</v>
      </c>
      <c r="H3975" s="2">
        <v>85505</v>
      </c>
    </row>
    <row r="3976" spans="1:8" hidden="1" x14ac:dyDescent="0.2">
      <c r="A3976" s="3">
        <v>42704</v>
      </c>
      <c r="B3976" t="s">
        <v>221</v>
      </c>
      <c r="C3976">
        <v>74</v>
      </c>
      <c r="E3976" t="s">
        <v>64</v>
      </c>
      <c r="F3976" t="s">
        <v>63</v>
      </c>
      <c r="G3976" s="2">
        <v>52633</v>
      </c>
      <c r="H3976" s="2">
        <v>0</v>
      </c>
    </row>
    <row r="3977" spans="1:8" hidden="1" x14ac:dyDescent="0.2">
      <c r="A3977" s="3">
        <v>42704</v>
      </c>
      <c r="B3977" t="s">
        <v>221</v>
      </c>
      <c r="C3977">
        <v>74</v>
      </c>
      <c r="E3977" t="s">
        <v>6</v>
      </c>
      <c r="F3977" t="s">
        <v>5</v>
      </c>
      <c r="G3977" s="2">
        <v>0</v>
      </c>
      <c r="H3977" s="2">
        <v>52633</v>
      </c>
    </row>
    <row r="3978" spans="1:8" hidden="1" x14ac:dyDescent="0.2">
      <c r="A3978" s="3">
        <v>42704</v>
      </c>
      <c r="B3978" t="s">
        <v>221</v>
      </c>
      <c r="C3978">
        <v>74</v>
      </c>
      <c r="E3978" t="s">
        <v>194</v>
      </c>
      <c r="F3978" t="s">
        <v>193</v>
      </c>
      <c r="G3978" s="2">
        <v>17493</v>
      </c>
      <c r="H3978" s="2">
        <v>0</v>
      </c>
    </row>
    <row r="3979" spans="1:8" hidden="1" x14ac:dyDescent="0.2">
      <c r="A3979" s="3">
        <v>42704</v>
      </c>
      <c r="B3979" t="s">
        <v>221</v>
      </c>
      <c r="C3979">
        <v>74</v>
      </c>
      <c r="E3979" t="s">
        <v>194</v>
      </c>
      <c r="F3979" t="s">
        <v>193</v>
      </c>
      <c r="G3979" s="2">
        <v>52633</v>
      </c>
      <c r="H3979" s="2">
        <v>0</v>
      </c>
    </row>
    <row r="3980" spans="1:8" hidden="1" x14ac:dyDescent="0.2">
      <c r="A3980" s="3">
        <v>42704</v>
      </c>
      <c r="B3980" t="s">
        <v>221</v>
      </c>
      <c r="C3980">
        <v>74</v>
      </c>
      <c r="E3980" t="s">
        <v>64</v>
      </c>
      <c r="F3980" t="s">
        <v>63</v>
      </c>
      <c r="G3980" s="2">
        <v>0</v>
      </c>
      <c r="H3980" s="2">
        <v>17493</v>
      </c>
    </row>
    <row r="3981" spans="1:8" hidden="1" x14ac:dyDescent="0.2">
      <c r="A3981" s="3">
        <v>42704</v>
      </c>
      <c r="B3981" t="s">
        <v>221</v>
      </c>
      <c r="C3981">
        <v>74</v>
      </c>
      <c r="E3981" t="s">
        <v>64</v>
      </c>
      <c r="F3981" t="s">
        <v>63</v>
      </c>
      <c r="G3981" s="2">
        <v>0</v>
      </c>
      <c r="H3981" s="2">
        <v>52633</v>
      </c>
    </row>
    <row r="3982" spans="1:8" hidden="1" x14ac:dyDescent="0.2">
      <c r="A3982" s="3">
        <v>42704</v>
      </c>
      <c r="B3982" t="s">
        <v>221</v>
      </c>
      <c r="C3982">
        <v>75</v>
      </c>
      <c r="E3982" t="s">
        <v>94</v>
      </c>
      <c r="F3982" s="4" t="s">
        <v>328</v>
      </c>
      <c r="G3982" s="2">
        <v>53900</v>
      </c>
      <c r="H3982" s="2">
        <v>0</v>
      </c>
    </row>
    <row r="3983" spans="1:8" hidden="1" x14ac:dyDescent="0.2">
      <c r="A3983" s="3">
        <v>42704</v>
      </c>
      <c r="B3983" t="s">
        <v>221</v>
      </c>
      <c r="C3983">
        <v>75</v>
      </c>
      <c r="E3983" t="s">
        <v>6</v>
      </c>
      <c r="F3983" t="s">
        <v>5</v>
      </c>
      <c r="G3983" s="2">
        <v>0</v>
      </c>
      <c r="H3983" s="2">
        <v>11200</v>
      </c>
    </row>
    <row r="3984" spans="1:8" hidden="1" x14ac:dyDescent="0.2">
      <c r="A3984" s="3">
        <v>42704</v>
      </c>
      <c r="B3984" t="s">
        <v>221</v>
      </c>
      <c r="C3984">
        <v>75</v>
      </c>
      <c r="E3984" t="s">
        <v>6</v>
      </c>
      <c r="F3984" t="s">
        <v>5</v>
      </c>
      <c r="G3984" s="2">
        <v>0</v>
      </c>
      <c r="H3984" s="2">
        <v>19600</v>
      </c>
    </row>
    <row r="3985" spans="1:8" hidden="1" x14ac:dyDescent="0.2">
      <c r="A3985" s="3">
        <v>42704</v>
      </c>
      <c r="B3985" t="s">
        <v>221</v>
      </c>
      <c r="C3985">
        <v>75</v>
      </c>
      <c r="E3985" t="s">
        <v>6</v>
      </c>
      <c r="F3985" t="s">
        <v>5</v>
      </c>
      <c r="G3985" s="2">
        <v>0</v>
      </c>
      <c r="H3985" s="2">
        <v>23100</v>
      </c>
    </row>
    <row r="3986" spans="1:8" hidden="1" x14ac:dyDescent="0.2">
      <c r="A3986" s="3">
        <v>42704</v>
      </c>
      <c r="B3986" t="s">
        <v>221</v>
      </c>
      <c r="C3986">
        <v>76</v>
      </c>
      <c r="E3986" t="s">
        <v>206</v>
      </c>
      <c r="F3986" t="s">
        <v>205</v>
      </c>
      <c r="G3986" s="2">
        <v>7560</v>
      </c>
      <c r="H3986" s="2">
        <v>0</v>
      </c>
    </row>
    <row r="3987" spans="1:8" hidden="1" x14ac:dyDescent="0.2">
      <c r="A3987" s="3">
        <v>42704</v>
      </c>
      <c r="B3987" t="s">
        <v>221</v>
      </c>
      <c r="C3987">
        <v>76</v>
      </c>
      <c r="E3987" t="s">
        <v>6</v>
      </c>
      <c r="F3987" t="s">
        <v>5</v>
      </c>
      <c r="G3987" s="2">
        <v>0</v>
      </c>
      <c r="H3987" s="2">
        <v>7560</v>
      </c>
    </row>
    <row r="3988" spans="1:8" hidden="1" x14ac:dyDescent="0.2">
      <c r="A3988" s="3">
        <v>42704</v>
      </c>
      <c r="B3988" t="s">
        <v>221</v>
      </c>
      <c r="C3988">
        <v>77</v>
      </c>
      <c r="E3988" t="s">
        <v>6</v>
      </c>
      <c r="F3988" t="s">
        <v>5</v>
      </c>
      <c r="G3988" s="2">
        <v>746953.41</v>
      </c>
      <c r="H3988" s="2">
        <v>0</v>
      </c>
    </row>
    <row r="3989" spans="1:8" hidden="1" x14ac:dyDescent="0.2">
      <c r="A3989" s="3">
        <v>42704</v>
      </c>
      <c r="B3989" t="s">
        <v>221</v>
      </c>
      <c r="C3989">
        <v>77</v>
      </c>
      <c r="E3989" t="s">
        <v>6</v>
      </c>
      <c r="F3989" t="s">
        <v>5</v>
      </c>
      <c r="G3989" s="2">
        <v>9189495.7000000011</v>
      </c>
      <c r="H3989" s="2">
        <v>0</v>
      </c>
    </row>
    <row r="3990" spans="1:8" hidden="1" x14ac:dyDescent="0.2">
      <c r="A3990" s="3">
        <v>42704</v>
      </c>
      <c r="B3990" t="s">
        <v>221</v>
      </c>
      <c r="C3990">
        <v>77</v>
      </c>
      <c r="E3990" t="s">
        <v>124</v>
      </c>
      <c r="F3990" t="s">
        <v>117</v>
      </c>
      <c r="G3990" s="2">
        <v>6049703.4500000002</v>
      </c>
      <c r="H3990" s="2">
        <v>0</v>
      </c>
    </row>
    <row r="3991" spans="1:8" hidden="1" x14ac:dyDescent="0.2">
      <c r="A3991" s="3">
        <v>42704</v>
      </c>
      <c r="B3991" t="s">
        <v>221</v>
      </c>
      <c r="C3991">
        <v>77</v>
      </c>
      <c r="E3991" t="s">
        <v>124</v>
      </c>
      <c r="F3991" t="s">
        <v>117</v>
      </c>
      <c r="G3991" s="2">
        <v>53519.9</v>
      </c>
      <c r="H3991" s="2">
        <v>0</v>
      </c>
    </row>
    <row r="3992" spans="1:8" hidden="1" x14ac:dyDescent="0.2">
      <c r="A3992" s="3">
        <v>42704</v>
      </c>
      <c r="B3992" t="s">
        <v>221</v>
      </c>
      <c r="C3992">
        <v>77</v>
      </c>
      <c r="E3992" t="s">
        <v>124</v>
      </c>
      <c r="F3992" t="s">
        <v>117</v>
      </c>
      <c r="G3992" s="2">
        <v>203806.75</v>
      </c>
      <c r="H3992" s="2">
        <v>0</v>
      </c>
    </row>
    <row r="3993" spans="1:8" hidden="1" x14ac:dyDescent="0.2">
      <c r="A3993" s="3">
        <v>42704</v>
      </c>
      <c r="B3993" t="s">
        <v>221</v>
      </c>
      <c r="C3993">
        <v>77</v>
      </c>
      <c r="E3993" t="s">
        <v>124</v>
      </c>
      <c r="F3993" t="s">
        <v>117</v>
      </c>
      <c r="G3993" s="2">
        <v>189529.19999999998</v>
      </c>
      <c r="H3993" s="2">
        <v>0</v>
      </c>
    </row>
    <row r="3994" spans="1:8" hidden="1" x14ac:dyDescent="0.2">
      <c r="A3994" s="3">
        <v>42704</v>
      </c>
      <c r="B3994" t="s">
        <v>221</v>
      </c>
      <c r="C3994">
        <v>77</v>
      </c>
      <c r="E3994" t="s">
        <v>124</v>
      </c>
      <c r="F3994" t="s">
        <v>117</v>
      </c>
      <c r="G3994" s="2">
        <v>189529.19999999998</v>
      </c>
      <c r="H3994" s="2">
        <v>0</v>
      </c>
    </row>
    <row r="3995" spans="1:8" hidden="1" x14ac:dyDescent="0.2">
      <c r="A3995" s="3">
        <v>42704</v>
      </c>
      <c r="B3995" t="s">
        <v>221</v>
      </c>
      <c r="C3995">
        <v>77</v>
      </c>
      <c r="E3995" t="s">
        <v>124</v>
      </c>
      <c r="F3995" t="s">
        <v>117</v>
      </c>
      <c r="G3995" s="2">
        <v>308678.15999999997</v>
      </c>
      <c r="H3995" s="2">
        <v>0</v>
      </c>
    </row>
    <row r="3996" spans="1:8" hidden="1" x14ac:dyDescent="0.2">
      <c r="A3996" s="3">
        <v>42704</v>
      </c>
      <c r="B3996" t="s">
        <v>221</v>
      </c>
      <c r="C3996">
        <v>77</v>
      </c>
      <c r="E3996" t="s">
        <v>124</v>
      </c>
      <c r="F3996" t="s">
        <v>117</v>
      </c>
      <c r="G3996" s="2">
        <v>53519.9</v>
      </c>
      <c r="H3996" s="2">
        <v>0</v>
      </c>
    </row>
    <row r="3997" spans="1:8" hidden="1" x14ac:dyDescent="0.2">
      <c r="A3997" s="3">
        <v>42704</v>
      </c>
      <c r="B3997" t="s">
        <v>221</v>
      </c>
      <c r="C3997">
        <v>77</v>
      </c>
      <c r="E3997" t="s">
        <v>124</v>
      </c>
      <c r="F3997" t="s">
        <v>117</v>
      </c>
      <c r="G3997" s="2">
        <v>3335257.59</v>
      </c>
      <c r="H3997" s="2">
        <v>0</v>
      </c>
    </row>
    <row r="3998" spans="1:8" hidden="1" x14ac:dyDescent="0.2">
      <c r="A3998" s="3">
        <v>42704</v>
      </c>
      <c r="B3998" t="s">
        <v>221</v>
      </c>
      <c r="C3998">
        <v>77</v>
      </c>
      <c r="E3998" t="s">
        <v>124</v>
      </c>
      <c r="F3998" t="s">
        <v>117</v>
      </c>
      <c r="G3998" s="2">
        <v>63000</v>
      </c>
      <c r="H3998" s="2">
        <v>0</v>
      </c>
    </row>
    <row r="3999" spans="1:8" hidden="1" x14ac:dyDescent="0.2">
      <c r="A3999" s="3">
        <v>42704</v>
      </c>
      <c r="B3999" t="s">
        <v>221</v>
      </c>
      <c r="C3999">
        <v>77</v>
      </c>
      <c r="E3999" t="s">
        <v>143</v>
      </c>
      <c r="F3999" t="s">
        <v>144</v>
      </c>
      <c r="G3999" s="2">
        <v>0</v>
      </c>
      <c r="H3999" s="2">
        <v>19229238.91</v>
      </c>
    </row>
    <row r="4000" spans="1:8" hidden="1" x14ac:dyDescent="0.2">
      <c r="A4000" s="3">
        <v>42704</v>
      </c>
      <c r="B4000" t="s">
        <v>221</v>
      </c>
      <c r="C4000">
        <v>77</v>
      </c>
      <c r="E4000" t="s">
        <v>102</v>
      </c>
      <c r="F4000" s="4" t="s">
        <v>330</v>
      </c>
      <c r="G4000" s="2">
        <v>0</v>
      </c>
      <c r="H4000" s="2">
        <v>1153754.3499999999</v>
      </c>
    </row>
    <row r="4001" spans="1:8" hidden="1" x14ac:dyDescent="0.2">
      <c r="A4001" s="3">
        <v>42704</v>
      </c>
      <c r="B4001" t="s">
        <v>221</v>
      </c>
      <c r="C4001">
        <v>78</v>
      </c>
      <c r="E4001" t="s">
        <v>9</v>
      </c>
      <c r="F4001" t="s">
        <v>8</v>
      </c>
      <c r="G4001" s="2">
        <v>700</v>
      </c>
      <c r="H4001" s="2">
        <v>0</v>
      </c>
    </row>
    <row r="4002" spans="1:8" hidden="1" x14ac:dyDescent="0.2">
      <c r="A4002" s="3">
        <v>42704</v>
      </c>
      <c r="B4002" t="s">
        <v>221</v>
      </c>
      <c r="C4002">
        <v>78</v>
      </c>
      <c r="E4002" t="s">
        <v>6</v>
      </c>
      <c r="F4002" t="s">
        <v>5</v>
      </c>
      <c r="G4002" s="2">
        <v>0</v>
      </c>
      <c r="H4002" s="2">
        <v>700</v>
      </c>
    </row>
    <row r="4003" spans="1:8" hidden="1" x14ac:dyDescent="0.2">
      <c r="A4003" s="3">
        <v>42704</v>
      </c>
      <c r="B4003" t="s">
        <v>221</v>
      </c>
      <c r="C4003">
        <v>79</v>
      </c>
      <c r="E4003" t="s">
        <v>104</v>
      </c>
      <c r="F4003" s="4" t="s">
        <v>330</v>
      </c>
      <c r="G4003" s="2">
        <v>100053.65999999999</v>
      </c>
      <c r="H4003" s="2">
        <v>0</v>
      </c>
    </row>
    <row r="4004" spans="1:8" hidden="1" x14ac:dyDescent="0.2">
      <c r="A4004" s="3">
        <v>42704</v>
      </c>
      <c r="B4004" t="s">
        <v>221</v>
      </c>
      <c r="C4004">
        <v>79</v>
      </c>
      <c r="E4004" t="s">
        <v>145</v>
      </c>
      <c r="F4004" t="s">
        <v>146</v>
      </c>
      <c r="G4004" s="2">
        <v>0</v>
      </c>
      <c r="H4004" s="2">
        <v>100053.65999999999</v>
      </c>
    </row>
    <row r="4005" spans="1:8" hidden="1" x14ac:dyDescent="0.2">
      <c r="A4005" s="3">
        <v>42704</v>
      </c>
      <c r="B4005" t="s">
        <v>221</v>
      </c>
      <c r="C4005">
        <v>80</v>
      </c>
      <c r="E4005" t="s">
        <v>102</v>
      </c>
      <c r="F4005" s="4" t="s">
        <v>330</v>
      </c>
      <c r="G4005" s="2">
        <v>1153754.3499999999</v>
      </c>
      <c r="H4005" s="2">
        <v>0</v>
      </c>
    </row>
    <row r="4006" spans="1:8" hidden="1" x14ac:dyDescent="0.2">
      <c r="A4006" s="3">
        <v>42704</v>
      </c>
      <c r="B4006" t="s">
        <v>221</v>
      </c>
      <c r="C4006">
        <v>80</v>
      </c>
      <c r="E4006" t="s">
        <v>100</v>
      </c>
      <c r="F4006" s="4" t="s">
        <v>330</v>
      </c>
      <c r="G4006" s="2">
        <v>0</v>
      </c>
      <c r="H4006" s="2">
        <v>667024.47000000009</v>
      </c>
    </row>
    <row r="4007" spans="1:8" hidden="1" x14ac:dyDescent="0.2">
      <c r="A4007" s="3">
        <v>42704</v>
      </c>
      <c r="B4007" t="s">
        <v>221</v>
      </c>
      <c r="C4007">
        <v>80</v>
      </c>
      <c r="E4007" t="s">
        <v>104</v>
      </c>
      <c r="F4007" s="4" t="s">
        <v>330</v>
      </c>
      <c r="G4007" s="2">
        <v>0</v>
      </c>
      <c r="H4007" s="2">
        <v>486729.88</v>
      </c>
    </row>
    <row r="4008" spans="1:8" hidden="1" x14ac:dyDescent="0.2">
      <c r="A4008" s="3">
        <v>42704</v>
      </c>
      <c r="B4008" t="s">
        <v>221</v>
      </c>
      <c r="C4008">
        <v>81</v>
      </c>
      <c r="E4008" t="s">
        <v>149</v>
      </c>
      <c r="F4008" t="s">
        <v>150</v>
      </c>
      <c r="G4008" s="2">
        <v>46401.11</v>
      </c>
      <c r="H4008" s="2">
        <v>0</v>
      </c>
    </row>
    <row r="4009" spans="1:8" hidden="1" x14ac:dyDescent="0.2">
      <c r="A4009" s="3">
        <v>42704</v>
      </c>
      <c r="B4009" t="s">
        <v>221</v>
      </c>
      <c r="C4009">
        <v>81</v>
      </c>
      <c r="E4009" t="s">
        <v>108</v>
      </c>
      <c r="F4009" s="4" t="s">
        <v>330</v>
      </c>
      <c r="G4009" s="2">
        <v>0</v>
      </c>
      <c r="H4009" s="2">
        <v>27067.32</v>
      </c>
    </row>
    <row r="4010" spans="1:8" hidden="1" x14ac:dyDescent="0.2">
      <c r="A4010" s="3">
        <v>42704</v>
      </c>
      <c r="B4010" t="s">
        <v>221</v>
      </c>
      <c r="C4010">
        <v>81</v>
      </c>
      <c r="E4010" t="s">
        <v>112</v>
      </c>
      <c r="F4010" s="4" t="s">
        <v>330</v>
      </c>
      <c r="G4010" s="2">
        <v>0</v>
      </c>
      <c r="H4010" s="2">
        <v>11600.26</v>
      </c>
    </row>
    <row r="4011" spans="1:8" hidden="1" x14ac:dyDescent="0.2">
      <c r="A4011" s="3">
        <v>42704</v>
      </c>
      <c r="B4011" t="s">
        <v>221</v>
      </c>
      <c r="C4011">
        <v>81</v>
      </c>
      <c r="E4011" t="s">
        <v>114</v>
      </c>
      <c r="F4011" s="4" t="s">
        <v>330</v>
      </c>
      <c r="G4011" s="2">
        <v>0</v>
      </c>
      <c r="H4011" s="2">
        <v>7733.53</v>
      </c>
    </row>
    <row r="4012" spans="1:8" hidden="1" x14ac:dyDescent="0.2">
      <c r="A4012" s="3">
        <v>42704</v>
      </c>
      <c r="B4012" t="s">
        <v>221</v>
      </c>
      <c r="C4012">
        <v>82</v>
      </c>
      <c r="E4012" t="s">
        <v>58</v>
      </c>
      <c r="F4012" t="s">
        <v>59</v>
      </c>
      <c r="G4012" s="2">
        <v>4302428.8999999994</v>
      </c>
      <c r="H4012" s="2">
        <v>0</v>
      </c>
    </row>
    <row r="4013" spans="1:8" hidden="1" x14ac:dyDescent="0.2">
      <c r="A4013" s="3">
        <v>42704</v>
      </c>
      <c r="B4013" t="s">
        <v>221</v>
      </c>
      <c r="C4013">
        <v>82</v>
      </c>
      <c r="E4013" t="s">
        <v>64</v>
      </c>
      <c r="F4013" t="s">
        <v>63</v>
      </c>
      <c r="G4013" s="2">
        <v>0</v>
      </c>
      <c r="H4013" s="2">
        <v>90312.46</v>
      </c>
    </row>
    <row r="4014" spans="1:8" hidden="1" x14ac:dyDescent="0.2">
      <c r="A4014" s="3">
        <v>42704</v>
      </c>
      <c r="B4014" t="s">
        <v>221</v>
      </c>
      <c r="C4014">
        <v>82</v>
      </c>
      <c r="E4014" t="s">
        <v>64</v>
      </c>
      <c r="F4014" t="s">
        <v>63</v>
      </c>
      <c r="G4014" s="2">
        <v>0</v>
      </c>
      <c r="H4014" s="2">
        <v>335305.32</v>
      </c>
    </row>
    <row r="4015" spans="1:8" hidden="1" x14ac:dyDescent="0.2">
      <c r="A4015" s="3">
        <v>42704</v>
      </c>
      <c r="B4015" t="s">
        <v>221</v>
      </c>
      <c r="C4015">
        <v>82</v>
      </c>
      <c r="E4015" t="s">
        <v>64</v>
      </c>
      <c r="F4015" t="s">
        <v>63</v>
      </c>
      <c r="G4015" s="2">
        <v>0</v>
      </c>
      <c r="H4015" s="2">
        <v>368998</v>
      </c>
    </row>
    <row r="4016" spans="1:8" hidden="1" x14ac:dyDescent="0.2">
      <c r="A4016" s="3">
        <v>42704</v>
      </c>
      <c r="B4016" t="s">
        <v>221</v>
      </c>
      <c r="C4016">
        <v>82</v>
      </c>
      <c r="E4016" t="s">
        <v>64</v>
      </c>
      <c r="F4016" t="s">
        <v>63</v>
      </c>
      <c r="G4016" s="2">
        <v>0</v>
      </c>
      <c r="H4016" s="2">
        <v>449848</v>
      </c>
    </row>
    <row r="4017" spans="1:8" hidden="1" x14ac:dyDescent="0.2">
      <c r="A4017" s="3">
        <v>42704</v>
      </c>
      <c r="B4017" t="s">
        <v>221</v>
      </c>
      <c r="C4017">
        <v>82</v>
      </c>
      <c r="E4017" t="s">
        <v>64</v>
      </c>
      <c r="F4017" t="s">
        <v>63</v>
      </c>
      <c r="G4017" s="2">
        <v>0</v>
      </c>
      <c r="H4017" s="2">
        <v>233310</v>
      </c>
    </row>
    <row r="4018" spans="1:8" hidden="1" x14ac:dyDescent="0.2">
      <c r="A4018" s="3">
        <v>42704</v>
      </c>
      <c r="B4018" t="s">
        <v>221</v>
      </c>
      <c r="C4018">
        <v>82</v>
      </c>
      <c r="E4018" t="s">
        <v>64</v>
      </c>
      <c r="F4018" t="s">
        <v>63</v>
      </c>
      <c r="G4018" s="2">
        <v>0</v>
      </c>
      <c r="H4018" s="2">
        <v>633549</v>
      </c>
    </row>
    <row r="4019" spans="1:8" hidden="1" x14ac:dyDescent="0.2">
      <c r="A4019" s="3">
        <v>42704</v>
      </c>
      <c r="B4019" t="s">
        <v>221</v>
      </c>
      <c r="C4019">
        <v>82</v>
      </c>
      <c r="E4019" t="s">
        <v>64</v>
      </c>
      <c r="F4019" t="s">
        <v>63</v>
      </c>
      <c r="G4019" s="2">
        <v>0</v>
      </c>
      <c r="H4019" s="2">
        <v>926034.90000000014</v>
      </c>
    </row>
    <row r="4020" spans="1:8" hidden="1" x14ac:dyDescent="0.2">
      <c r="A4020" s="3">
        <v>42704</v>
      </c>
      <c r="B4020" t="s">
        <v>221</v>
      </c>
      <c r="C4020">
        <v>82</v>
      </c>
      <c r="E4020" t="s">
        <v>64</v>
      </c>
      <c r="F4020" t="s">
        <v>63</v>
      </c>
      <c r="G4020" s="2">
        <v>0</v>
      </c>
      <c r="H4020" s="2">
        <v>265097</v>
      </c>
    </row>
    <row r="4021" spans="1:8" hidden="1" x14ac:dyDescent="0.2">
      <c r="A4021" s="3">
        <v>42704</v>
      </c>
      <c r="B4021" t="s">
        <v>221</v>
      </c>
      <c r="C4021">
        <v>82</v>
      </c>
      <c r="E4021" t="s">
        <v>64</v>
      </c>
      <c r="F4021" t="s">
        <v>63</v>
      </c>
      <c r="G4021" s="2">
        <v>0</v>
      </c>
      <c r="H4021" s="2">
        <v>214382.42</v>
      </c>
    </row>
    <row r="4022" spans="1:8" hidden="1" x14ac:dyDescent="0.2">
      <c r="A4022" s="3">
        <v>42704</v>
      </c>
      <c r="B4022" t="s">
        <v>221</v>
      </c>
      <c r="C4022">
        <v>82</v>
      </c>
      <c r="E4022" t="s">
        <v>64</v>
      </c>
      <c r="F4022" t="s">
        <v>63</v>
      </c>
      <c r="G4022" s="2">
        <v>0</v>
      </c>
      <c r="H4022" s="2">
        <v>44037</v>
      </c>
    </row>
    <row r="4023" spans="1:8" hidden="1" x14ac:dyDescent="0.2">
      <c r="A4023" s="3">
        <v>42704</v>
      </c>
      <c r="B4023" t="s">
        <v>221</v>
      </c>
      <c r="C4023">
        <v>82</v>
      </c>
      <c r="E4023" t="s">
        <v>64</v>
      </c>
      <c r="F4023" t="s">
        <v>63</v>
      </c>
      <c r="G4023" s="2">
        <v>0</v>
      </c>
      <c r="H4023" s="2">
        <v>206675</v>
      </c>
    </row>
    <row r="4024" spans="1:8" hidden="1" x14ac:dyDescent="0.2">
      <c r="A4024" s="3">
        <v>42704</v>
      </c>
      <c r="B4024" t="s">
        <v>221</v>
      </c>
      <c r="C4024">
        <v>82</v>
      </c>
      <c r="E4024" t="s">
        <v>64</v>
      </c>
      <c r="F4024" t="s">
        <v>63</v>
      </c>
      <c r="G4024" s="2">
        <v>0</v>
      </c>
      <c r="H4024" s="2">
        <v>216818</v>
      </c>
    </row>
    <row r="4025" spans="1:8" hidden="1" x14ac:dyDescent="0.2">
      <c r="A4025" s="3">
        <v>42704</v>
      </c>
      <c r="B4025" t="s">
        <v>221</v>
      </c>
      <c r="C4025">
        <v>82</v>
      </c>
      <c r="E4025" t="s">
        <v>64</v>
      </c>
      <c r="F4025" t="s">
        <v>63</v>
      </c>
      <c r="G4025" s="2">
        <v>0</v>
      </c>
      <c r="H4025" s="2">
        <v>7700</v>
      </c>
    </row>
    <row r="4026" spans="1:8" hidden="1" x14ac:dyDescent="0.2">
      <c r="A4026" s="3">
        <v>42704</v>
      </c>
      <c r="B4026" t="s">
        <v>221</v>
      </c>
      <c r="C4026">
        <v>82</v>
      </c>
      <c r="E4026" t="s">
        <v>64</v>
      </c>
      <c r="F4026" t="s">
        <v>63</v>
      </c>
      <c r="G4026" s="2">
        <v>0</v>
      </c>
      <c r="H4026" s="2">
        <v>254471</v>
      </c>
    </row>
    <row r="4027" spans="1:8" hidden="1" x14ac:dyDescent="0.2">
      <c r="A4027" s="3">
        <v>42704</v>
      </c>
      <c r="B4027" t="s">
        <v>221</v>
      </c>
      <c r="C4027">
        <v>82</v>
      </c>
      <c r="E4027" t="s">
        <v>64</v>
      </c>
      <c r="F4027" t="s">
        <v>63</v>
      </c>
      <c r="G4027" s="2">
        <v>0</v>
      </c>
      <c r="H4027" s="2">
        <v>44800</v>
      </c>
    </row>
    <row r="4028" spans="1:8" hidden="1" x14ac:dyDescent="0.2">
      <c r="A4028" s="3">
        <v>42704</v>
      </c>
      <c r="B4028" t="s">
        <v>221</v>
      </c>
      <c r="C4028">
        <v>82</v>
      </c>
      <c r="E4028" t="s">
        <v>64</v>
      </c>
      <c r="F4028" t="s">
        <v>63</v>
      </c>
      <c r="G4028" s="2">
        <v>0</v>
      </c>
      <c r="H4028" s="2">
        <v>11090.800000000001</v>
      </c>
    </row>
    <row r="4029" spans="1:8" hidden="1" x14ac:dyDescent="0.2">
      <c r="A4029" s="3">
        <v>42704</v>
      </c>
      <c r="B4029" t="s">
        <v>221</v>
      </c>
      <c r="C4029">
        <v>83</v>
      </c>
      <c r="E4029" t="s">
        <v>164</v>
      </c>
      <c r="F4029" s="4" t="s">
        <v>333</v>
      </c>
      <c r="G4029" s="2">
        <v>1634702.4400000002</v>
      </c>
      <c r="H4029" s="2">
        <v>0</v>
      </c>
    </row>
    <row r="4030" spans="1:8" hidden="1" x14ac:dyDescent="0.2">
      <c r="A4030" s="3">
        <v>42704</v>
      </c>
      <c r="B4030" t="s">
        <v>221</v>
      </c>
      <c r="C4030">
        <v>83</v>
      </c>
      <c r="E4030" t="s">
        <v>197</v>
      </c>
      <c r="F4030" t="s">
        <v>193</v>
      </c>
      <c r="G4030" s="2">
        <v>1002927.24</v>
      </c>
      <c r="H4030" s="2">
        <v>0</v>
      </c>
    </row>
    <row r="4031" spans="1:8" hidden="1" x14ac:dyDescent="0.2">
      <c r="A4031" s="3">
        <v>42704</v>
      </c>
      <c r="B4031" t="s">
        <v>221</v>
      </c>
      <c r="C4031">
        <v>83</v>
      </c>
      <c r="E4031" t="s">
        <v>94</v>
      </c>
      <c r="F4031" s="4" t="s">
        <v>328</v>
      </c>
      <c r="G4031" s="2">
        <v>0</v>
      </c>
      <c r="H4031" s="2">
        <v>2199658.02</v>
      </c>
    </row>
    <row r="4032" spans="1:8" hidden="1" x14ac:dyDescent="0.2">
      <c r="A4032" s="3">
        <v>42704</v>
      </c>
      <c r="B4032" t="s">
        <v>221</v>
      </c>
      <c r="C4032">
        <v>83</v>
      </c>
      <c r="E4032" t="s">
        <v>48</v>
      </c>
      <c r="F4032" t="s">
        <v>47</v>
      </c>
      <c r="G4032" s="2">
        <v>0</v>
      </c>
      <c r="H4032" s="2">
        <v>104827.31</v>
      </c>
    </row>
    <row r="4033" spans="1:8" hidden="1" x14ac:dyDescent="0.2">
      <c r="A4033" s="3">
        <v>42704</v>
      </c>
      <c r="B4033" t="s">
        <v>221</v>
      </c>
      <c r="C4033">
        <v>83</v>
      </c>
      <c r="E4033" t="s">
        <v>50</v>
      </c>
      <c r="F4033" t="s">
        <v>47</v>
      </c>
      <c r="G4033" s="2">
        <v>0</v>
      </c>
      <c r="H4033" s="2">
        <v>49882</v>
      </c>
    </row>
    <row r="4034" spans="1:8" hidden="1" x14ac:dyDescent="0.2">
      <c r="A4034" s="3">
        <v>42704</v>
      </c>
      <c r="B4034" t="s">
        <v>221</v>
      </c>
      <c r="C4034">
        <v>83</v>
      </c>
      <c r="E4034" t="s">
        <v>110</v>
      </c>
      <c r="F4034" s="4" t="s">
        <v>330</v>
      </c>
      <c r="G4034" s="2">
        <v>0</v>
      </c>
      <c r="H4034" s="2">
        <v>283262.35000000003</v>
      </c>
    </row>
    <row r="4035" spans="1:8" hidden="1" x14ac:dyDescent="0.2">
      <c r="A4035" s="3">
        <v>42704</v>
      </c>
      <c r="B4035" t="s">
        <v>221</v>
      </c>
      <c r="C4035">
        <v>84</v>
      </c>
      <c r="E4035" t="s">
        <v>147</v>
      </c>
      <c r="F4035" t="s">
        <v>148</v>
      </c>
      <c r="G4035" s="2">
        <v>4342992.5</v>
      </c>
      <c r="H4035" s="2">
        <v>0</v>
      </c>
    </row>
    <row r="4036" spans="1:8" hidden="1" x14ac:dyDescent="0.2">
      <c r="A4036" s="3">
        <v>42704</v>
      </c>
      <c r="B4036" t="s">
        <v>221</v>
      </c>
      <c r="C4036">
        <v>84</v>
      </c>
      <c r="E4036" t="s">
        <v>58</v>
      </c>
      <c r="F4036" t="s">
        <v>59</v>
      </c>
      <c r="G4036" s="2">
        <v>0</v>
      </c>
      <c r="H4036" s="2">
        <v>4342992.5</v>
      </c>
    </row>
    <row r="4037" spans="1:8" hidden="1" x14ac:dyDescent="0.2">
      <c r="A4037" s="3">
        <v>42704</v>
      </c>
      <c r="B4037" t="s">
        <v>221</v>
      </c>
      <c r="C4037">
        <v>85</v>
      </c>
      <c r="E4037" t="s">
        <v>143</v>
      </c>
      <c r="F4037" t="s">
        <v>144</v>
      </c>
      <c r="G4037" s="2">
        <v>19229238.91</v>
      </c>
      <c r="H4037" s="2">
        <v>0</v>
      </c>
    </row>
    <row r="4038" spans="1:8" hidden="1" x14ac:dyDescent="0.2">
      <c r="A4038" s="3">
        <v>42704</v>
      </c>
      <c r="B4038" t="s">
        <v>221</v>
      </c>
      <c r="C4038">
        <v>85</v>
      </c>
      <c r="E4038" t="s">
        <v>145</v>
      </c>
      <c r="F4038" t="s">
        <v>146</v>
      </c>
      <c r="G4038" s="2">
        <v>100053.65999999999</v>
      </c>
      <c r="H4038" s="2">
        <v>0</v>
      </c>
    </row>
    <row r="4039" spans="1:8" x14ac:dyDescent="0.2">
      <c r="A4039" s="3">
        <v>42704</v>
      </c>
      <c r="B4039" t="s">
        <v>221</v>
      </c>
      <c r="C4039">
        <v>85</v>
      </c>
      <c r="E4039" t="s">
        <v>133</v>
      </c>
      <c r="F4039" t="s">
        <v>134</v>
      </c>
      <c r="G4039" s="2">
        <v>0</v>
      </c>
      <c r="H4039" s="2">
        <v>19329292.57</v>
      </c>
    </row>
    <row r="4040" spans="1:8" x14ac:dyDescent="0.2">
      <c r="A4040" s="3">
        <v>42704</v>
      </c>
      <c r="B4040" t="s">
        <v>221</v>
      </c>
      <c r="C4040">
        <v>86</v>
      </c>
      <c r="E4040" t="s">
        <v>133</v>
      </c>
      <c r="F4040" t="s">
        <v>134</v>
      </c>
      <c r="G4040" s="2">
        <v>16414937.140000001</v>
      </c>
      <c r="H4040" s="2">
        <v>0</v>
      </c>
    </row>
    <row r="4041" spans="1:8" hidden="1" x14ac:dyDescent="0.2">
      <c r="A4041" s="3">
        <v>42704</v>
      </c>
      <c r="B4041" t="s">
        <v>221</v>
      </c>
      <c r="C4041">
        <v>86</v>
      </c>
      <c r="E4041" t="s">
        <v>147</v>
      </c>
      <c r="F4041" t="s">
        <v>148</v>
      </c>
      <c r="G4041" s="2">
        <v>0</v>
      </c>
      <c r="H4041" s="2">
        <v>4342992.5</v>
      </c>
    </row>
    <row r="4042" spans="1:8" hidden="1" x14ac:dyDescent="0.2">
      <c r="A4042" s="3">
        <v>42704</v>
      </c>
      <c r="B4042" t="s">
        <v>221</v>
      </c>
      <c r="C4042">
        <v>86</v>
      </c>
      <c r="E4042" t="s">
        <v>149</v>
      </c>
      <c r="F4042" t="s">
        <v>150</v>
      </c>
      <c r="G4042" s="2">
        <v>0</v>
      </c>
      <c r="H4042" s="2">
        <v>46401.11</v>
      </c>
    </row>
    <row r="4043" spans="1:8" hidden="1" x14ac:dyDescent="0.2">
      <c r="A4043" s="3">
        <v>42704</v>
      </c>
      <c r="B4043" t="s">
        <v>221</v>
      </c>
      <c r="C4043">
        <v>86</v>
      </c>
      <c r="E4043" t="s">
        <v>152</v>
      </c>
      <c r="F4043" s="4" t="s">
        <v>333</v>
      </c>
      <c r="G4043" s="2">
        <v>0</v>
      </c>
      <c r="H4043" s="2">
        <v>57092.28</v>
      </c>
    </row>
    <row r="4044" spans="1:8" hidden="1" x14ac:dyDescent="0.2">
      <c r="A4044" s="3">
        <v>42704</v>
      </c>
      <c r="B4044" t="s">
        <v>221</v>
      </c>
      <c r="C4044">
        <v>86</v>
      </c>
      <c r="E4044" t="s">
        <v>154</v>
      </c>
      <c r="F4044" s="4" t="s">
        <v>333</v>
      </c>
      <c r="G4044" s="2">
        <v>0</v>
      </c>
      <c r="H4044" s="2">
        <v>42210.700000000004</v>
      </c>
    </row>
    <row r="4045" spans="1:8" hidden="1" x14ac:dyDescent="0.2">
      <c r="A4045" s="3">
        <v>42704</v>
      </c>
      <c r="B4045" t="s">
        <v>221</v>
      </c>
      <c r="C4045">
        <v>86</v>
      </c>
      <c r="E4045" t="s">
        <v>156</v>
      </c>
      <c r="F4045" s="4" t="s">
        <v>333</v>
      </c>
      <c r="G4045" s="2">
        <v>0</v>
      </c>
      <c r="H4045" s="2">
        <v>277497.99</v>
      </c>
    </row>
    <row r="4046" spans="1:8" hidden="1" x14ac:dyDescent="0.2">
      <c r="A4046" s="3">
        <v>42704</v>
      </c>
      <c r="B4046" t="s">
        <v>221</v>
      </c>
      <c r="C4046">
        <v>86</v>
      </c>
      <c r="E4046" t="s">
        <v>158</v>
      </c>
      <c r="F4046" s="4" t="s">
        <v>333</v>
      </c>
      <c r="G4046" s="2">
        <v>0</v>
      </c>
      <c r="H4046" s="2">
        <v>171297.77000000002</v>
      </c>
    </row>
    <row r="4047" spans="1:8" hidden="1" x14ac:dyDescent="0.2">
      <c r="A4047" s="3">
        <v>42704</v>
      </c>
      <c r="B4047" t="s">
        <v>221</v>
      </c>
      <c r="C4047">
        <v>86</v>
      </c>
      <c r="E4047" t="s">
        <v>162</v>
      </c>
      <c r="F4047" s="4" t="s">
        <v>333</v>
      </c>
      <c r="G4047" s="2">
        <v>0</v>
      </c>
      <c r="H4047" s="2">
        <v>176187.19999999998</v>
      </c>
    </row>
    <row r="4048" spans="1:8" hidden="1" x14ac:dyDescent="0.2">
      <c r="A4048" s="3">
        <v>42704</v>
      </c>
      <c r="B4048" t="s">
        <v>221</v>
      </c>
      <c r="C4048">
        <v>86</v>
      </c>
      <c r="E4048" t="s">
        <v>164</v>
      </c>
      <c r="F4048" s="4" t="s">
        <v>333</v>
      </c>
      <c r="G4048" s="2">
        <v>0</v>
      </c>
      <c r="H4048" s="2">
        <v>1634702.4400000002</v>
      </c>
    </row>
    <row r="4049" spans="1:8" hidden="1" x14ac:dyDescent="0.2">
      <c r="A4049" s="3">
        <v>42704</v>
      </c>
      <c r="B4049" t="s">
        <v>221</v>
      </c>
      <c r="C4049">
        <v>86</v>
      </c>
      <c r="E4049" t="s">
        <v>166</v>
      </c>
      <c r="F4049" s="4" t="s">
        <v>333</v>
      </c>
      <c r="G4049" s="2">
        <v>0</v>
      </c>
      <c r="H4049" s="2">
        <v>2583943.25</v>
      </c>
    </row>
    <row r="4050" spans="1:8" hidden="1" x14ac:dyDescent="0.2">
      <c r="A4050" s="3">
        <v>42704</v>
      </c>
      <c r="B4050" t="s">
        <v>221</v>
      </c>
      <c r="C4050">
        <v>86</v>
      </c>
      <c r="E4050" t="s">
        <v>168</v>
      </c>
      <c r="F4050" s="4" t="s">
        <v>333</v>
      </c>
      <c r="G4050" s="2">
        <v>0</v>
      </c>
      <c r="H4050" s="2">
        <v>39200</v>
      </c>
    </row>
    <row r="4051" spans="1:8" hidden="1" x14ac:dyDescent="0.2">
      <c r="A4051" s="3">
        <v>42704</v>
      </c>
      <c r="B4051" t="s">
        <v>221</v>
      </c>
      <c r="C4051">
        <v>86</v>
      </c>
      <c r="E4051" t="s">
        <v>170</v>
      </c>
      <c r="F4051" s="4" t="s">
        <v>333</v>
      </c>
      <c r="G4051" s="2">
        <v>0</v>
      </c>
      <c r="H4051" s="2">
        <v>41886.6</v>
      </c>
    </row>
    <row r="4052" spans="1:8" hidden="1" x14ac:dyDescent="0.2">
      <c r="A4052" s="3">
        <v>42704</v>
      </c>
      <c r="B4052" t="s">
        <v>221</v>
      </c>
      <c r="C4052">
        <v>86</v>
      </c>
      <c r="E4052" t="s">
        <v>172</v>
      </c>
      <c r="F4052" s="4" t="s">
        <v>333</v>
      </c>
      <c r="G4052" s="2">
        <v>0</v>
      </c>
      <c r="H4052" s="2">
        <v>9338</v>
      </c>
    </row>
    <row r="4053" spans="1:8" hidden="1" x14ac:dyDescent="0.2">
      <c r="A4053" s="3">
        <v>42704</v>
      </c>
      <c r="B4053" t="s">
        <v>221</v>
      </c>
      <c r="C4053">
        <v>86</v>
      </c>
      <c r="E4053" t="s">
        <v>174</v>
      </c>
      <c r="F4053" s="4" t="s">
        <v>333</v>
      </c>
      <c r="G4053" s="2">
        <v>0</v>
      </c>
      <c r="H4053" s="2">
        <v>4778.2</v>
      </c>
    </row>
    <row r="4054" spans="1:8" hidden="1" x14ac:dyDescent="0.2">
      <c r="A4054" s="3">
        <v>42704</v>
      </c>
      <c r="B4054" t="s">
        <v>221</v>
      </c>
      <c r="C4054">
        <v>86</v>
      </c>
      <c r="E4054" t="s">
        <v>176</v>
      </c>
      <c r="F4054" s="4" t="s">
        <v>333</v>
      </c>
      <c r="G4054" s="2">
        <v>0</v>
      </c>
      <c r="H4054" s="2">
        <v>4955.72</v>
      </c>
    </row>
    <row r="4055" spans="1:8" hidden="1" x14ac:dyDescent="0.2">
      <c r="A4055" s="3">
        <v>42704</v>
      </c>
      <c r="B4055" t="s">
        <v>221</v>
      </c>
      <c r="C4055">
        <v>86</v>
      </c>
      <c r="E4055" t="s">
        <v>178</v>
      </c>
      <c r="F4055" s="4" t="s">
        <v>333</v>
      </c>
      <c r="G4055" s="2">
        <v>0</v>
      </c>
      <c r="H4055" s="2">
        <v>4897245.29</v>
      </c>
    </row>
    <row r="4056" spans="1:8" hidden="1" x14ac:dyDescent="0.2">
      <c r="A4056" s="3">
        <v>42704</v>
      </c>
      <c r="B4056" t="s">
        <v>221</v>
      </c>
      <c r="C4056">
        <v>86</v>
      </c>
      <c r="E4056" t="s">
        <v>180</v>
      </c>
      <c r="F4056" s="4" t="s">
        <v>333</v>
      </c>
      <c r="G4056" s="2">
        <v>0</v>
      </c>
      <c r="H4056" s="2">
        <v>19718.3</v>
      </c>
    </row>
    <row r="4057" spans="1:8" hidden="1" x14ac:dyDescent="0.2">
      <c r="A4057" s="3">
        <v>42704</v>
      </c>
      <c r="B4057" t="s">
        <v>221</v>
      </c>
      <c r="C4057">
        <v>86</v>
      </c>
      <c r="E4057" t="s">
        <v>182</v>
      </c>
      <c r="F4057" s="4" t="s">
        <v>333</v>
      </c>
      <c r="G4057" s="2">
        <v>0</v>
      </c>
      <c r="H4057" s="2">
        <v>27998.600000000002</v>
      </c>
    </row>
    <row r="4058" spans="1:8" hidden="1" x14ac:dyDescent="0.2">
      <c r="A4058" s="3">
        <v>42704</v>
      </c>
      <c r="B4058" t="s">
        <v>221</v>
      </c>
      <c r="C4058">
        <v>86</v>
      </c>
      <c r="E4058" t="s">
        <v>184</v>
      </c>
      <c r="F4058" s="4" t="s">
        <v>333</v>
      </c>
      <c r="G4058" s="2">
        <v>0</v>
      </c>
      <c r="H4058" s="2">
        <v>77291.900000000009</v>
      </c>
    </row>
    <row r="4059" spans="1:8" hidden="1" x14ac:dyDescent="0.2">
      <c r="A4059" s="3">
        <v>42704</v>
      </c>
      <c r="B4059" t="s">
        <v>221</v>
      </c>
      <c r="C4059">
        <v>86</v>
      </c>
      <c r="E4059" t="s">
        <v>186</v>
      </c>
      <c r="F4059" s="4" t="s">
        <v>333</v>
      </c>
      <c r="G4059" s="2">
        <v>0</v>
      </c>
      <c r="H4059" s="2">
        <v>66724</v>
      </c>
    </row>
    <row r="4060" spans="1:8" hidden="1" x14ac:dyDescent="0.2">
      <c r="A4060" s="3">
        <v>42704</v>
      </c>
      <c r="B4060" t="s">
        <v>221</v>
      </c>
      <c r="C4060">
        <v>86</v>
      </c>
      <c r="E4060" t="s">
        <v>188</v>
      </c>
      <c r="F4060" s="4" t="s">
        <v>333</v>
      </c>
      <c r="G4060" s="2">
        <v>0</v>
      </c>
      <c r="H4060" s="2">
        <v>348928.23</v>
      </c>
    </row>
    <row r="4061" spans="1:8" hidden="1" x14ac:dyDescent="0.2">
      <c r="A4061" s="3">
        <v>42704</v>
      </c>
      <c r="B4061" t="s">
        <v>221</v>
      </c>
      <c r="C4061">
        <v>86</v>
      </c>
      <c r="E4061" t="s">
        <v>194</v>
      </c>
      <c r="F4061" t="s">
        <v>193</v>
      </c>
      <c r="G4061" s="2">
        <v>0</v>
      </c>
      <c r="H4061" s="2">
        <v>187173</v>
      </c>
    </row>
    <row r="4062" spans="1:8" hidden="1" x14ac:dyDescent="0.2">
      <c r="A4062" s="3">
        <v>42704</v>
      </c>
      <c r="B4062" t="s">
        <v>221</v>
      </c>
      <c r="C4062">
        <v>86</v>
      </c>
      <c r="E4062" t="s">
        <v>195</v>
      </c>
      <c r="F4062" t="s">
        <v>193</v>
      </c>
      <c r="G4062" s="2">
        <v>0</v>
      </c>
      <c r="H4062" s="2">
        <v>40755.82</v>
      </c>
    </row>
    <row r="4063" spans="1:8" hidden="1" x14ac:dyDescent="0.2">
      <c r="A4063" s="3">
        <v>42704</v>
      </c>
      <c r="B4063" t="s">
        <v>221</v>
      </c>
      <c r="C4063">
        <v>86</v>
      </c>
      <c r="E4063" t="s">
        <v>197</v>
      </c>
      <c r="F4063" t="s">
        <v>193</v>
      </c>
      <c r="G4063" s="2">
        <v>0</v>
      </c>
      <c r="H4063" s="2">
        <v>1002927.24</v>
      </c>
    </row>
    <row r="4064" spans="1:8" hidden="1" x14ac:dyDescent="0.2">
      <c r="A4064" s="3">
        <v>42704</v>
      </c>
      <c r="B4064" t="s">
        <v>221</v>
      </c>
      <c r="C4064">
        <v>86</v>
      </c>
      <c r="E4064" t="s">
        <v>198</v>
      </c>
      <c r="F4064" t="s">
        <v>193</v>
      </c>
      <c r="G4064" s="2">
        <v>0</v>
      </c>
      <c r="H4064" s="2">
        <v>295505</v>
      </c>
    </row>
    <row r="4065" spans="1:8" hidden="1" x14ac:dyDescent="0.2">
      <c r="A4065" s="3">
        <v>42704</v>
      </c>
      <c r="B4065" t="s">
        <v>221</v>
      </c>
      <c r="C4065">
        <v>86</v>
      </c>
      <c r="E4065" t="s">
        <v>199</v>
      </c>
      <c r="F4065" t="s">
        <v>193</v>
      </c>
      <c r="G4065" s="2">
        <v>0</v>
      </c>
      <c r="H4065" s="2">
        <v>8232</v>
      </c>
    </row>
    <row r="4066" spans="1:8" hidden="1" x14ac:dyDescent="0.2">
      <c r="A4066" s="3">
        <v>42704</v>
      </c>
      <c r="B4066" t="s">
        <v>221</v>
      </c>
      <c r="C4066">
        <v>86</v>
      </c>
      <c r="E4066" t="s">
        <v>206</v>
      </c>
      <c r="F4066" t="s">
        <v>205</v>
      </c>
      <c r="G4066" s="2">
        <v>0</v>
      </c>
      <c r="H4066" s="2">
        <v>9954</v>
      </c>
    </row>
    <row r="4067" spans="1:8" hidden="1" x14ac:dyDescent="0.2">
      <c r="A4067" s="3">
        <v>42735</v>
      </c>
      <c r="B4067" t="s">
        <v>221</v>
      </c>
      <c r="C4067">
        <v>1</v>
      </c>
      <c r="E4067" t="s">
        <v>58</v>
      </c>
      <c r="F4067" t="s">
        <v>59</v>
      </c>
      <c r="G4067" s="2">
        <v>-4302428.8999999994</v>
      </c>
      <c r="H4067" s="2">
        <v>0</v>
      </c>
    </row>
    <row r="4068" spans="1:8" hidden="1" x14ac:dyDescent="0.2">
      <c r="A4068" s="3">
        <v>42735</v>
      </c>
      <c r="B4068" t="s">
        <v>221</v>
      </c>
      <c r="C4068">
        <v>1</v>
      </c>
      <c r="E4068" t="s">
        <v>64</v>
      </c>
      <c r="F4068" t="s">
        <v>63</v>
      </c>
      <c r="G4068" s="2">
        <v>0</v>
      </c>
      <c r="H4068" s="2">
        <v>-90312.46</v>
      </c>
    </row>
    <row r="4069" spans="1:8" hidden="1" x14ac:dyDescent="0.2">
      <c r="A4069" s="3">
        <v>42735</v>
      </c>
      <c r="B4069" t="s">
        <v>221</v>
      </c>
      <c r="C4069">
        <v>1</v>
      </c>
      <c r="E4069" t="s">
        <v>64</v>
      </c>
      <c r="F4069" t="s">
        <v>63</v>
      </c>
      <c r="G4069" s="2">
        <v>0</v>
      </c>
      <c r="H4069" s="2">
        <v>-335305.32</v>
      </c>
    </row>
    <row r="4070" spans="1:8" hidden="1" x14ac:dyDescent="0.2">
      <c r="A4070" s="3">
        <v>42735</v>
      </c>
      <c r="B4070" t="s">
        <v>221</v>
      </c>
      <c r="C4070">
        <v>1</v>
      </c>
      <c r="E4070" t="s">
        <v>64</v>
      </c>
      <c r="F4070" t="s">
        <v>63</v>
      </c>
      <c r="G4070" s="2">
        <v>0</v>
      </c>
      <c r="H4070" s="2">
        <v>-368998</v>
      </c>
    </row>
    <row r="4071" spans="1:8" hidden="1" x14ac:dyDescent="0.2">
      <c r="A4071" s="3">
        <v>42735</v>
      </c>
      <c r="B4071" t="s">
        <v>221</v>
      </c>
      <c r="C4071">
        <v>1</v>
      </c>
      <c r="E4071" t="s">
        <v>64</v>
      </c>
      <c r="F4071" t="s">
        <v>63</v>
      </c>
      <c r="G4071" s="2">
        <v>0</v>
      </c>
      <c r="H4071" s="2">
        <v>-449848</v>
      </c>
    </row>
    <row r="4072" spans="1:8" hidden="1" x14ac:dyDescent="0.2">
      <c r="A4072" s="3">
        <v>42735</v>
      </c>
      <c r="B4072" t="s">
        <v>221</v>
      </c>
      <c r="C4072">
        <v>1</v>
      </c>
      <c r="E4072" t="s">
        <v>64</v>
      </c>
      <c r="F4072" t="s">
        <v>63</v>
      </c>
      <c r="G4072" s="2">
        <v>0</v>
      </c>
      <c r="H4072" s="2">
        <v>-233310</v>
      </c>
    </row>
    <row r="4073" spans="1:8" hidden="1" x14ac:dyDescent="0.2">
      <c r="A4073" s="3">
        <v>42735</v>
      </c>
      <c r="B4073" t="s">
        <v>221</v>
      </c>
      <c r="C4073">
        <v>1</v>
      </c>
      <c r="E4073" t="s">
        <v>64</v>
      </c>
      <c r="F4073" t="s">
        <v>63</v>
      </c>
      <c r="G4073" s="2">
        <v>0</v>
      </c>
      <c r="H4073" s="2">
        <v>-633549</v>
      </c>
    </row>
    <row r="4074" spans="1:8" hidden="1" x14ac:dyDescent="0.2">
      <c r="A4074" s="3">
        <v>42735</v>
      </c>
      <c r="B4074" t="s">
        <v>221</v>
      </c>
      <c r="C4074">
        <v>1</v>
      </c>
      <c r="E4074" t="s">
        <v>64</v>
      </c>
      <c r="F4074" t="s">
        <v>63</v>
      </c>
      <c r="G4074" s="2">
        <v>0</v>
      </c>
      <c r="H4074" s="2">
        <v>-926034.90000000014</v>
      </c>
    </row>
    <row r="4075" spans="1:8" hidden="1" x14ac:dyDescent="0.2">
      <c r="A4075" s="3">
        <v>42735</v>
      </c>
      <c r="B4075" t="s">
        <v>221</v>
      </c>
      <c r="C4075">
        <v>1</v>
      </c>
      <c r="E4075" t="s">
        <v>64</v>
      </c>
      <c r="F4075" t="s">
        <v>63</v>
      </c>
      <c r="G4075" s="2">
        <v>0</v>
      </c>
      <c r="H4075" s="2">
        <v>-265097</v>
      </c>
    </row>
    <row r="4076" spans="1:8" hidden="1" x14ac:dyDescent="0.2">
      <c r="A4076" s="3">
        <v>42735</v>
      </c>
      <c r="B4076" t="s">
        <v>221</v>
      </c>
      <c r="C4076">
        <v>1</v>
      </c>
      <c r="E4076" t="s">
        <v>64</v>
      </c>
      <c r="F4076" t="s">
        <v>63</v>
      </c>
      <c r="G4076" s="2">
        <v>0</v>
      </c>
      <c r="H4076" s="2">
        <v>-214382.42</v>
      </c>
    </row>
    <row r="4077" spans="1:8" hidden="1" x14ac:dyDescent="0.2">
      <c r="A4077" s="3">
        <v>42735</v>
      </c>
      <c r="B4077" t="s">
        <v>221</v>
      </c>
      <c r="C4077">
        <v>1</v>
      </c>
      <c r="E4077" t="s">
        <v>64</v>
      </c>
      <c r="F4077" t="s">
        <v>63</v>
      </c>
      <c r="G4077" s="2">
        <v>0</v>
      </c>
      <c r="H4077" s="2">
        <v>-44037</v>
      </c>
    </row>
    <row r="4078" spans="1:8" hidden="1" x14ac:dyDescent="0.2">
      <c r="A4078" s="3">
        <v>42735</v>
      </c>
      <c r="B4078" t="s">
        <v>221</v>
      </c>
      <c r="C4078">
        <v>1</v>
      </c>
      <c r="E4078" t="s">
        <v>64</v>
      </c>
      <c r="F4078" t="s">
        <v>63</v>
      </c>
      <c r="G4078" s="2">
        <v>0</v>
      </c>
      <c r="H4078" s="2">
        <v>-206675</v>
      </c>
    </row>
    <row r="4079" spans="1:8" hidden="1" x14ac:dyDescent="0.2">
      <c r="A4079" s="3">
        <v>42735</v>
      </c>
      <c r="B4079" t="s">
        <v>221</v>
      </c>
      <c r="C4079">
        <v>1</v>
      </c>
      <c r="E4079" t="s">
        <v>64</v>
      </c>
      <c r="F4079" t="s">
        <v>63</v>
      </c>
      <c r="G4079" s="2">
        <v>0</v>
      </c>
      <c r="H4079" s="2">
        <v>-216818</v>
      </c>
    </row>
    <row r="4080" spans="1:8" hidden="1" x14ac:dyDescent="0.2">
      <c r="A4080" s="3">
        <v>42735</v>
      </c>
      <c r="B4080" t="s">
        <v>221</v>
      </c>
      <c r="C4080">
        <v>1</v>
      </c>
      <c r="E4080" t="s">
        <v>64</v>
      </c>
      <c r="F4080" t="s">
        <v>63</v>
      </c>
      <c r="G4080" s="2">
        <v>0</v>
      </c>
      <c r="H4080" s="2">
        <v>-7700</v>
      </c>
    </row>
    <row r="4081" spans="1:8" hidden="1" x14ac:dyDescent="0.2">
      <c r="A4081" s="3">
        <v>42735</v>
      </c>
      <c r="B4081" t="s">
        <v>221</v>
      </c>
      <c r="C4081">
        <v>1</v>
      </c>
      <c r="E4081" t="s">
        <v>64</v>
      </c>
      <c r="F4081" t="s">
        <v>63</v>
      </c>
      <c r="G4081" s="2">
        <v>0</v>
      </c>
      <c r="H4081" s="2">
        <v>-254471</v>
      </c>
    </row>
    <row r="4082" spans="1:8" hidden="1" x14ac:dyDescent="0.2">
      <c r="A4082" s="3">
        <v>42735</v>
      </c>
      <c r="B4082" t="s">
        <v>221</v>
      </c>
      <c r="C4082">
        <v>1</v>
      </c>
      <c r="E4082" t="s">
        <v>64</v>
      </c>
      <c r="F4082" t="s">
        <v>63</v>
      </c>
      <c r="G4082" s="2">
        <v>0</v>
      </c>
      <c r="H4082" s="2">
        <v>-44800</v>
      </c>
    </row>
    <row r="4083" spans="1:8" hidden="1" x14ac:dyDescent="0.2">
      <c r="A4083" s="3">
        <v>42735</v>
      </c>
      <c r="B4083" t="s">
        <v>221</v>
      </c>
      <c r="C4083">
        <v>1</v>
      </c>
      <c r="E4083" t="s">
        <v>64</v>
      </c>
      <c r="F4083" t="s">
        <v>63</v>
      </c>
      <c r="G4083" s="2">
        <v>0</v>
      </c>
      <c r="H4083" s="2">
        <v>-11090.800000000001</v>
      </c>
    </row>
    <row r="4084" spans="1:8" hidden="1" x14ac:dyDescent="0.2">
      <c r="A4084" s="3">
        <v>42735</v>
      </c>
      <c r="B4084" t="s">
        <v>221</v>
      </c>
      <c r="C4084">
        <v>2</v>
      </c>
      <c r="E4084" t="s">
        <v>198</v>
      </c>
      <c r="F4084" t="s">
        <v>193</v>
      </c>
      <c r="G4084" s="2">
        <v>70000</v>
      </c>
      <c r="H4084" s="2">
        <v>0</v>
      </c>
    </row>
    <row r="4085" spans="1:8" hidden="1" x14ac:dyDescent="0.2">
      <c r="A4085" s="3">
        <v>42735</v>
      </c>
      <c r="B4085" t="s">
        <v>221</v>
      </c>
      <c r="C4085">
        <v>2</v>
      </c>
      <c r="E4085" t="s">
        <v>198</v>
      </c>
      <c r="F4085" t="s">
        <v>193</v>
      </c>
      <c r="G4085" s="2">
        <v>70000</v>
      </c>
      <c r="H4085" s="2">
        <v>0</v>
      </c>
    </row>
    <row r="4086" spans="1:8" hidden="1" x14ac:dyDescent="0.2">
      <c r="A4086" s="3">
        <v>42735</v>
      </c>
      <c r="B4086" t="s">
        <v>221</v>
      </c>
      <c r="C4086">
        <v>2</v>
      </c>
      <c r="E4086" t="s">
        <v>198</v>
      </c>
      <c r="F4086" t="s">
        <v>193</v>
      </c>
      <c r="G4086" s="2">
        <v>70000</v>
      </c>
      <c r="H4086" s="2">
        <v>0</v>
      </c>
    </row>
    <row r="4087" spans="1:8" hidden="1" x14ac:dyDescent="0.2">
      <c r="A4087" s="3">
        <v>42735</v>
      </c>
      <c r="B4087" t="s">
        <v>221</v>
      </c>
      <c r="C4087">
        <v>2</v>
      </c>
      <c r="E4087" t="s">
        <v>10</v>
      </c>
      <c r="F4087" t="s">
        <v>8</v>
      </c>
      <c r="G4087" s="2">
        <v>0</v>
      </c>
      <c r="H4087" s="2">
        <v>210000</v>
      </c>
    </row>
    <row r="4088" spans="1:8" hidden="1" x14ac:dyDescent="0.2">
      <c r="A4088" s="3">
        <v>42735</v>
      </c>
      <c r="B4088" t="s">
        <v>221</v>
      </c>
      <c r="C4088">
        <v>3</v>
      </c>
      <c r="E4088" t="s">
        <v>166</v>
      </c>
      <c r="F4088" s="4" t="s">
        <v>333</v>
      </c>
      <c r="G4088" s="2">
        <v>35000</v>
      </c>
      <c r="H4088" s="2">
        <v>0</v>
      </c>
    </row>
    <row r="4089" spans="1:8" hidden="1" x14ac:dyDescent="0.2">
      <c r="A4089" s="3">
        <v>42735</v>
      </c>
      <c r="B4089" t="s">
        <v>221</v>
      </c>
      <c r="C4089">
        <v>3</v>
      </c>
      <c r="E4089" t="s">
        <v>166</v>
      </c>
      <c r="F4089" s="4" t="s">
        <v>333</v>
      </c>
      <c r="G4089" s="2">
        <v>21000</v>
      </c>
      <c r="H4089" s="2">
        <v>0</v>
      </c>
    </row>
    <row r="4090" spans="1:8" hidden="1" x14ac:dyDescent="0.2">
      <c r="A4090" s="3">
        <v>42735</v>
      </c>
      <c r="B4090" t="s">
        <v>221</v>
      </c>
      <c r="C4090">
        <v>3</v>
      </c>
      <c r="E4090" t="s">
        <v>166</v>
      </c>
      <c r="F4090" s="4" t="s">
        <v>333</v>
      </c>
      <c r="G4090" s="2">
        <v>35000</v>
      </c>
      <c r="H4090" s="2">
        <v>0</v>
      </c>
    </row>
    <row r="4091" spans="1:8" hidden="1" x14ac:dyDescent="0.2">
      <c r="A4091" s="3">
        <v>42735</v>
      </c>
      <c r="B4091" t="s">
        <v>221</v>
      </c>
      <c r="C4091">
        <v>3</v>
      </c>
      <c r="E4091" t="s">
        <v>10</v>
      </c>
      <c r="F4091" t="s">
        <v>8</v>
      </c>
      <c r="G4091" s="2">
        <v>0</v>
      </c>
      <c r="H4091" s="2">
        <v>35000</v>
      </c>
    </row>
    <row r="4092" spans="1:8" hidden="1" x14ac:dyDescent="0.2">
      <c r="A4092" s="3">
        <v>42735</v>
      </c>
      <c r="B4092" t="s">
        <v>221</v>
      </c>
      <c r="C4092">
        <v>3</v>
      </c>
      <c r="E4092" t="s">
        <v>10</v>
      </c>
      <c r="F4092" t="s">
        <v>8</v>
      </c>
      <c r="G4092" s="2">
        <v>0</v>
      </c>
      <c r="H4092" s="2">
        <v>21000</v>
      </c>
    </row>
    <row r="4093" spans="1:8" hidden="1" x14ac:dyDescent="0.2">
      <c r="A4093" s="3">
        <v>42735</v>
      </c>
      <c r="B4093" t="s">
        <v>221</v>
      </c>
      <c r="C4093">
        <v>3</v>
      </c>
      <c r="E4093" t="s">
        <v>10</v>
      </c>
      <c r="F4093" t="s">
        <v>8</v>
      </c>
      <c r="G4093" s="2">
        <v>0</v>
      </c>
      <c r="H4093" s="2">
        <v>35000</v>
      </c>
    </row>
    <row r="4094" spans="1:8" hidden="1" x14ac:dyDescent="0.2">
      <c r="A4094" s="3">
        <v>42735</v>
      </c>
      <c r="B4094" t="s">
        <v>221</v>
      </c>
      <c r="C4094">
        <v>4</v>
      </c>
      <c r="E4094" t="s">
        <v>188</v>
      </c>
      <c r="F4094" s="4" t="s">
        <v>333</v>
      </c>
      <c r="G4094" s="2">
        <v>24852.799999999999</v>
      </c>
      <c r="H4094" s="2">
        <v>0</v>
      </c>
    </row>
    <row r="4095" spans="1:8" hidden="1" x14ac:dyDescent="0.2">
      <c r="A4095" s="3">
        <v>42735</v>
      </c>
      <c r="B4095" t="s">
        <v>221</v>
      </c>
      <c r="C4095">
        <v>4</v>
      </c>
      <c r="E4095" t="s">
        <v>10</v>
      </c>
      <c r="F4095" t="s">
        <v>8</v>
      </c>
      <c r="G4095" s="2">
        <v>0</v>
      </c>
      <c r="H4095" s="2">
        <v>24852.799999999999</v>
      </c>
    </row>
    <row r="4096" spans="1:8" hidden="1" x14ac:dyDescent="0.2">
      <c r="A4096" s="3">
        <v>42735</v>
      </c>
      <c r="B4096" t="s">
        <v>221</v>
      </c>
      <c r="C4096">
        <v>5</v>
      </c>
      <c r="E4096" t="s">
        <v>6</v>
      </c>
      <c r="F4096" t="s">
        <v>5</v>
      </c>
      <c r="G4096" s="2">
        <v>350000</v>
      </c>
      <c r="H4096" s="2">
        <v>0</v>
      </c>
    </row>
    <row r="4097" spans="1:8" hidden="1" x14ac:dyDescent="0.2">
      <c r="A4097" s="3">
        <v>42735</v>
      </c>
      <c r="B4097" t="s">
        <v>221</v>
      </c>
      <c r="C4097">
        <v>5</v>
      </c>
      <c r="E4097" t="s">
        <v>118</v>
      </c>
      <c r="F4097" t="s">
        <v>117</v>
      </c>
      <c r="G4097" s="2">
        <v>0</v>
      </c>
      <c r="H4097" s="2">
        <v>350000</v>
      </c>
    </row>
    <row r="4098" spans="1:8" hidden="1" x14ac:dyDescent="0.2">
      <c r="A4098" s="3">
        <v>42735</v>
      </c>
      <c r="B4098" t="s">
        <v>221</v>
      </c>
      <c r="C4098">
        <v>6</v>
      </c>
      <c r="E4098" t="s">
        <v>6</v>
      </c>
      <c r="F4098" t="s">
        <v>5</v>
      </c>
      <c r="G4098" s="2">
        <v>77000</v>
      </c>
      <c r="H4098" s="2">
        <v>0</v>
      </c>
    </row>
    <row r="4099" spans="1:8" hidden="1" x14ac:dyDescent="0.2">
      <c r="A4099" s="3">
        <v>42735</v>
      </c>
      <c r="B4099" t="s">
        <v>221</v>
      </c>
      <c r="C4099">
        <v>6</v>
      </c>
      <c r="E4099" t="s">
        <v>2</v>
      </c>
      <c r="F4099" t="s">
        <v>3</v>
      </c>
      <c r="G4099" s="2">
        <v>0</v>
      </c>
      <c r="H4099" s="2">
        <v>29790.739999999998</v>
      </c>
    </row>
    <row r="4100" spans="1:8" hidden="1" x14ac:dyDescent="0.2">
      <c r="A4100" s="3">
        <v>42735</v>
      </c>
      <c r="B4100" t="s">
        <v>221</v>
      </c>
      <c r="C4100">
        <v>6</v>
      </c>
      <c r="E4100" t="s">
        <v>56</v>
      </c>
      <c r="F4100" t="s">
        <v>47</v>
      </c>
      <c r="G4100" s="2">
        <v>0</v>
      </c>
      <c r="H4100" s="2">
        <v>47209.26</v>
      </c>
    </row>
    <row r="4101" spans="1:8" hidden="1" x14ac:dyDescent="0.2">
      <c r="A4101" s="3">
        <v>42735</v>
      </c>
      <c r="B4101" t="s">
        <v>221</v>
      </c>
      <c r="C4101">
        <v>7</v>
      </c>
      <c r="E4101" t="s">
        <v>166</v>
      </c>
      <c r="F4101" s="4" t="s">
        <v>333</v>
      </c>
      <c r="G4101" s="2">
        <v>61600</v>
      </c>
      <c r="H4101" s="2">
        <v>0</v>
      </c>
    </row>
    <row r="4102" spans="1:8" hidden="1" x14ac:dyDescent="0.2">
      <c r="A4102" s="3">
        <v>42735</v>
      </c>
      <c r="B4102" t="s">
        <v>221</v>
      </c>
      <c r="C4102">
        <v>7</v>
      </c>
      <c r="E4102" t="s">
        <v>166</v>
      </c>
      <c r="F4102" s="4" t="s">
        <v>333</v>
      </c>
      <c r="G4102" s="2">
        <v>57750</v>
      </c>
      <c r="H4102" s="2">
        <v>0</v>
      </c>
    </row>
    <row r="4103" spans="1:8" hidden="1" x14ac:dyDescent="0.2">
      <c r="A4103" s="3">
        <v>42735</v>
      </c>
      <c r="B4103" t="s">
        <v>221</v>
      </c>
      <c r="C4103">
        <v>7</v>
      </c>
      <c r="E4103" t="s">
        <v>166</v>
      </c>
      <c r="F4103" s="4" t="s">
        <v>333</v>
      </c>
      <c r="G4103" s="2">
        <v>57750</v>
      </c>
      <c r="H4103" s="2">
        <v>0</v>
      </c>
    </row>
    <row r="4104" spans="1:8" hidden="1" x14ac:dyDescent="0.2">
      <c r="A4104" s="3">
        <v>42735</v>
      </c>
      <c r="B4104" t="s">
        <v>221</v>
      </c>
      <c r="C4104">
        <v>7</v>
      </c>
      <c r="E4104" t="s">
        <v>6</v>
      </c>
      <c r="F4104" t="s">
        <v>5</v>
      </c>
      <c r="G4104" s="2">
        <v>0</v>
      </c>
      <c r="H4104" s="2">
        <v>177100</v>
      </c>
    </row>
    <row r="4105" spans="1:8" hidden="1" x14ac:dyDescent="0.2">
      <c r="A4105" s="3">
        <v>42735</v>
      </c>
      <c r="B4105" t="s">
        <v>221</v>
      </c>
      <c r="C4105">
        <v>8</v>
      </c>
      <c r="E4105" t="s">
        <v>10</v>
      </c>
      <c r="F4105" t="s">
        <v>8</v>
      </c>
      <c r="G4105" s="2">
        <v>3500</v>
      </c>
      <c r="H4105" s="2">
        <v>0</v>
      </c>
    </row>
    <row r="4106" spans="1:8" hidden="1" x14ac:dyDescent="0.2">
      <c r="A4106" s="3">
        <v>42735</v>
      </c>
      <c r="B4106" t="s">
        <v>221</v>
      </c>
      <c r="C4106">
        <v>8</v>
      </c>
      <c r="E4106" t="s">
        <v>6</v>
      </c>
      <c r="F4106" t="s">
        <v>5</v>
      </c>
      <c r="G4106" s="2">
        <v>0</v>
      </c>
      <c r="H4106" s="2">
        <v>3500</v>
      </c>
    </row>
    <row r="4107" spans="1:8" hidden="1" x14ac:dyDescent="0.2">
      <c r="A4107" s="3">
        <v>42735</v>
      </c>
      <c r="B4107" t="s">
        <v>221</v>
      </c>
      <c r="C4107">
        <v>9</v>
      </c>
      <c r="E4107" t="s">
        <v>10</v>
      </c>
      <c r="F4107" t="s">
        <v>8</v>
      </c>
      <c r="G4107" s="2">
        <v>399000</v>
      </c>
      <c r="H4107" s="2">
        <v>0</v>
      </c>
    </row>
    <row r="4108" spans="1:8" hidden="1" x14ac:dyDescent="0.2">
      <c r="A4108" s="3">
        <v>42735</v>
      </c>
      <c r="B4108" t="s">
        <v>221</v>
      </c>
      <c r="C4108">
        <v>9</v>
      </c>
      <c r="E4108" t="s">
        <v>6</v>
      </c>
      <c r="F4108" t="s">
        <v>5</v>
      </c>
      <c r="G4108" s="2">
        <v>0</v>
      </c>
      <c r="H4108" s="2">
        <v>399000</v>
      </c>
    </row>
    <row r="4109" spans="1:8" hidden="1" x14ac:dyDescent="0.2">
      <c r="A4109" s="3">
        <v>42735</v>
      </c>
      <c r="B4109" t="s">
        <v>221</v>
      </c>
      <c r="C4109">
        <v>10</v>
      </c>
      <c r="E4109" t="s">
        <v>172</v>
      </c>
      <c r="F4109" s="4" t="s">
        <v>333</v>
      </c>
      <c r="G4109" s="2">
        <v>2379.3700000000003</v>
      </c>
      <c r="H4109" s="2">
        <v>0</v>
      </c>
    </row>
    <row r="4110" spans="1:8" hidden="1" x14ac:dyDescent="0.2">
      <c r="A4110" s="3">
        <v>42735</v>
      </c>
      <c r="B4110" t="s">
        <v>221</v>
      </c>
      <c r="C4110">
        <v>10</v>
      </c>
      <c r="E4110" t="s">
        <v>170</v>
      </c>
      <c r="F4110" s="4" t="s">
        <v>333</v>
      </c>
      <c r="G4110" s="2">
        <v>420</v>
      </c>
      <c r="H4110" s="2">
        <v>0</v>
      </c>
    </row>
    <row r="4111" spans="1:8" hidden="1" x14ac:dyDescent="0.2">
      <c r="A4111" s="3">
        <v>42735</v>
      </c>
      <c r="B4111" t="s">
        <v>221</v>
      </c>
      <c r="C4111">
        <v>10</v>
      </c>
      <c r="E4111" t="s">
        <v>170</v>
      </c>
      <c r="F4111" s="4" t="s">
        <v>333</v>
      </c>
      <c r="G4111" s="2">
        <v>392.63</v>
      </c>
      <c r="H4111" s="2">
        <v>0</v>
      </c>
    </row>
    <row r="4112" spans="1:8" hidden="1" x14ac:dyDescent="0.2">
      <c r="A4112" s="3">
        <v>42735</v>
      </c>
      <c r="B4112" t="s">
        <v>221</v>
      </c>
      <c r="C4112">
        <v>10</v>
      </c>
      <c r="E4112" t="s">
        <v>156</v>
      </c>
      <c r="F4112" s="4" t="s">
        <v>333</v>
      </c>
      <c r="G4112" s="2">
        <v>1271.8999999999999</v>
      </c>
      <c r="H4112" s="2">
        <v>0</v>
      </c>
    </row>
    <row r="4113" spans="1:8" hidden="1" x14ac:dyDescent="0.2">
      <c r="A4113" s="3">
        <v>42735</v>
      </c>
      <c r="B4113" t="s">
        <v>221</v>
      </c>
      <c r="C4113">
        <v>10</v>
      </c>
      <c r="E4113" t="s">
        <v>156</v>
      </c>
      <c r="F4113" s="4" t="s">
        <v>333</v>
      </c>
      <c r="G4113" s="2">
        <v>335.3</v>
      </c>
      <c r="H4113" s="2">
        <v>0</v>
      </c>
    </row>
    <row r="4114" spans="1:8" hidden="1" x14ac:dyDescent="0.2">
      <c r="A4114" s="3">
        <v>42735</v>
      </c>
      <c r="B4114" t="s">
        <v>221</v>
      </c>
      <c r="C4114">
        <v>10</v>
      </c>
      <c r="E4114" t="s">
        <v>156</v>
      </c>
      <c r="F4114" s="4" t="s">
        <v>333</v>
      </c>
      <c r="G4114" s="2">
        <v>2067.7999999999997</v>
      </c>
      <c r="H4114" s="2">
        <v>0</v>
      </c>
    </row>
    <row r="4115" spans="1:8" hidden="1" x14ac:dyDescent="0.2">
      <c r="A4115" s="3">
        <v>42735</v>
      </c>
      <c r="B4115" t="s">
        <v>221</v>
      </c>
      <c r="C4115">
        <v>10</v>
      </c>
      <c r="E4115" t="s">
        <v>6</v>
      </c>
      <c r="F4115" t="s">
        <v>5</v>
      </c>
      <c r="G4115" s="2">
        <v>0</v>
      </c>
      <c r="H4115" s="2">
        <v>6867</v>
      </c>
    </row>
    <row r="4116" spans="1:8" hidden="1" x14ac:dyDescent="0.2">
      <c r="A4116" s="3">
        <v>42735</v>
      </c>
      <c r="B4116" t="s">
        <v>221</v>
      </c>
      <c r="C4116">
        <v>11</v>
      </c>
      <c r="E4116" t="s">
        <v>94</v>
      </c>
      <c r="F4116" s="4" t="s">
        <v>328</v>
      </c>
      <c r="G4116" s="2">
        <v>340902.17</v>
      </c>
      <c r="H4116" s="2">
        <v>0</v>
      </c>
    </row>
    <row r="4117" spans="1:8" hidden="1" x14ac:dyDescent="0.2">
      <c r="A4117" s="3">
        <v>42735</v>
      </c>
      <c r="B4117" t="s">
        <v>221</v>
      </c>
      <c r="C4117">
        <v>11</v>
      </c>
      <c r="E4117" t="s">
        <v>6</v>
      </c>
      <c r="F4117" t="s">
        <v>5</v>
      </c>
      <c r="G4117" s="2">
        <v>0</v>
      </c>
      <c r="H4117" s="2">
        <v>340902.17</v>
      </c>
    </row>
    <row r="4118" spans="1:8" hidden="1" x14ac:dyDescent="0.2">
      <c r="A4118" s="3">
        <v>42735</v>
      </c>
      <c r="B4118" t="s">
        <v>221</v>
      </c>
      <c r="C4118">
        <v>12</v>
      </c>
      <c r="E4118" t="s">
        <v>94</v>
      </c>
      <c r="F4118" s="4" t="s">
        <v>328</v>
      </c>
      <c r="G4118" s="2">
        <v>1623870.8499999999</v>
      </c>
      <c r="H4118" s="2">
        <v>0</v>
      </c>
    </row>
    <row r="4119" spans="1:8" hidden="1" x14ac:dyDescent="0.2">
      <c r="A4119" s="3">
        <v>42735</v>
      </c>
      <c r="B4119" t="s">
        <v>221</v>
      </c>
      <c r="C4119">
        <v>12</v>
      </c>
      <c r="E4119" t="s">
        <v>6</v>
      </c>
      <c r="F4119" t="s">
        <v>5</v>
      </c>
      <c r="G4119" s="2">
        <v>0</v>
      </c>
      <c r="H4119" s="2">
        <v>1623870.8499999999</v>
      </c>
    </row>
    <row r="4120" spans="1:8" hidden="1" x14ac:dyDescent="0.2">
      <c r="A4120" s="3">
        <v>42735</v>
      </c>
      <c r="B4120" t="s">
        <v>221</v>
      </c>
      <c r="C4120">
        <v>13</v>
      </c>
      <c r="E4120" t="s">
        <v>94</v>
      </c>
      <c r="F4120" s="4" t="s">
        <v>328</v>
      </c>
      <c r="G4120" s="2">
        <v>53900</v>
      </c>
      <c r="H4120" s="2">
        <v>0</v>
      </c>
    </row>
    <row r="4121" spans="1:8" hidden="1" x14ac:dyDescent="0.2">
      <c r="A4121" s="3">
        <v>42735</v>
      </c>
      <c r="B4121" t="s">
        <v>221</v>
      </c>
      <c r="C4121">
        <v>13</v>
      </c>
      <c r="E4121" t="s">
        <v>6</v>
      </c>
      <c r="F4121" t="s">
        <v>5</v>
      </c>
      <c r="G4121" s="2">
        <v>0</v>
      </c>
      <c r="H4121" s="2">
        <v>23100</v>
      </c>
    </row>
    <row r="4122" spans="1:8" hidden="1" x14ac:dyDescent="0.2">
      <c r="A4122" s="3">
        <v>42735</v>
      </c>
      <c r="B4122" t="s">
        <v>221</v>
      </c>
      <c r="C4122">
        <v>13</v>
      </c>
      <c r="E4122" t="s">
        <v>6</v>
      </c>
      <c r="F4122" t="s">
        <v>5</v>
      </c>
      <c r="G4122" s="2">
        <v>0</v>
      </c>
      <c r="H4122" s="2">
        <v>19600</v>
      </c>
    </row>
    <row r="4123" spans="1:8" hidden="1" x14ac:dyDescent="0.2">
      <c r="A4123" s="3">
        <v>42735</v>
      </c>
      <c r="B4123" t="s">
        <v>221</v>
      </c>
      <c r="C4123">
        <v>13</v>
      </c>
      <c r="E4123" t="s">
        <v>6</v>
      </c>
      <c r="F4123" t="s">
        <v>5</v>
      </c>
      <c r="G4123" s="2">
        <v>0</v>
      </c>
      <c r="H4123" s="2">
        <v>11200</v>
      </c>
    </row>
    <row r="4124" spans="1:8" hidden="1" x14ac:dyDescent="0.2">
      <c r="A4124" s="3">
        <v>42735</v>
      </c>
      <c r="B4124" t="s">
        <v>221</v>
      </c>
      <c r="C4124">
        <v>14</v>
      </c>
      <c r="E4124" t="s">
        <v>10</v>
      </c>
      <c r="F4124" t="s">
        <v>8</v>
      </c>
      <c r="G4124" s="2">
        <v>12600</v>
      </c>
      <c r="H4124" s="2">
        <v>0</v>
      </c>
    </row>
    <row r="4125" spans="1:8" hidden="1" x14ac:dyDescent="0.2">
      <c r="A4125" s="3">
        <v>42735</v>
      </c>
      <c r="B4125" t="s">
        <v>221</v>
      </c>
      <c r="C4125">
        <v>14</v>
      </c>
      <c r="E4125" t="s">
        <v>6</v>
      </c>
      <c r="F4125" t="s">
        <v>5</v>
      </c>
      <c r="G4125" s="2">
        <v>0</v>
      </c>
      <c r="H4125" s="2">
        <v>12600</v>
      </c>
    </row>
    <row r="4126" spans="1:8" hidden="1" x14ac:dyDescent="0.2">
      <c r="A4126" s="3">
        <v>42735</v>
      </c>
      <c r="B4126" t="s">
        <v>221</v>
      </c>
      <c r="C4126">
        <v>15</v>
      </c>
      <c r="E4126" t="s">
        <v>110</v>
      </c>
      <c r="F4126" s="4" t="s">
        <v>330</v>
      </c>
      <c r="G4126" s="2">
        <v>283262.35000000003</v>
      </c>
      <c r="H4126" s="2">
        <v>0</v>
      </c>
    </row>
    <row r="4127" spans="1:8" hidden="1" x14ac:dyDescent="0.2">
      <c r="A4127" s="3">
        <v>42735</v>
      </c>
      <c r="B4127" t="s">
        <v>221</v>
      </c>
      <c r="C4127">
        <v>15</v>
      </c>
      <c r="E4127" t="s">
        <v>6</v>
      </c>
      <c r="F4127" t="s">
        <v>5</v>
      </c>
      <c r="G4127" s="2">
        <v>0</v>
      </c>
      <c r="H4127" s="2">
        <v>283262.35000000003</v>
      </c>
    </row>
    <row r="4128" spans="1:8" hidden="1" x14ac:dyDescent="0.2">
      <c r="A4128" s="3">
        <v>42735</v>
      </c>
      <c r="B4128" t="s">
        <v>221</v>
      </c>
      <c r="C4128">
        <v>16</v>
      </c>
      <c r="E4128" t="s">
        <v>104</v>
      </c>
      <c r="F4128" s="4" t="s">
        <v>330</v>
      </c>
      <c r="G4128" s="2">
        <v>386676.22</v>
      </c>
      <c r="H4128" s="2">
        <v>0</v>
      </c>
    </row>
    <row r="4129" spans="1:8" hidden="1" x14ac:dyDescent="0.2">
      <c r="A4129" s="3">
        <v>42735</v>
      </c>
      <c r="B4129" t="s">
        <v>221</v>
      </c>
      <c r="C4129">
        <v>16</v>
      </c>
      <c r="E4129" t="s">
        <v>108</v>
      </c>
      <c r="F4129" s="4" t="s">
        <v>330</v>
      </c>
      <c r="G4129" s="2">
        <v>27067.32</v>
      </c>
      <c r="H4129" s="2">
        <v>0</v>
      </c>
    </row>
    <row r="4130" spans="1:8" hidden="1" x14ac:dyDescent="0.2">
      <c r="A4130" s="3">
        <v>42735</v>
      </c>
      <c r="B4130" t="s">
        <v>221</v>
      </c>
      <c r="C4130">
        <v>16</v>
      </c>
      <c r="E4130" t="s">
        <v>112</v>
      </c>
      <c r="F4130" s="4" t="s">
        <v>330</v>
      </c>
      <c r="G4130" s="2">
        <v>11600.26</v>
      </c>
      <c r="H4130" s="2">
        <v>0</v>
      </c>
    </row>
    <row r="4131" spans="1:8" hidden="1" x14ac:dyDescent="0.2">
      <c r="A4131" s="3">
        <v>42735</v>
      </c>
      <c r="B4131" t="s">
        <v>221</v>
      </c>
      <c r="C4131">
        <v>16</v>
      </c>
      <c r="E4131" t="s">
        <v>114</v>
      </c>
      <c r="F4131" s="4" t="s">
        <v>330</v>
      </c>
      <c r="G4131" s="2">
        <v>7733.53</v>
      </c>
      <c r="H4131" s="2">
        <v>0</v>
      </c>
    </row>
    <row r="4132" spans="1:8" hidden="1" x14ac:dyDescent="0.2">
      <c r="A4132" s="3">
        <v>42735</v>
      </c>
      <c r="B4132" t="s">
        <v>221</v>
      </c>
      <c r="C4132">
        <v>16</v>
      </c>
      <c r="E4132" t="s">
        <v>6</v>
      </c>
      <c r="F4132" t="s">
        <v>5</v>
      </c>
      <c r="G4132" s="2">
        <v>0</v>
      </c>
      <c r="H4132" s="2">
        <v>433077.33</v>
      </c>
    </row>
    <row r="4133" spans="1:8" hidden="1" x14ac:dyDescent="0.2">
      <c r="A4133" s="3">
        <v>42735</v>
      </c>
      <c r="B4133" t="s">
        <v>221</v>
      </c>
      <c r="C4133">
        <v>17</v>
      </c>
      <c r="E4133" t="s">
        <v>48</v>
      </c>
      <c r="F4133" t="s">
        <v>47</v>
      </c>
      <c r="G4133" s="2">
        <v>104830.11</v>
      </c>
      <c r="H4133" s="2">
        <v>0</v>
      </c>
    </row>
    <row r="4134" spans="1:8" hidden="1" x14ac:dyDescent="0.2">
      <c r="A4134" s="3">
        <v>42735</v>
      </c>
      <c r="B4134" t="s">
        <v>221</v>
      </c>
      <c r="C4134">
        <v>17</v>
      </c>
      <c r="E4134" t="s">
        <v>158</v>
      </c>
      <c r="F4134" s="4" t="s">
        <v>333</v>
      </c>
      <c r="G4134" s="2">
        <v>171297.77000000002</v>
      </c>
      <c r="H4134" s="2">
        <v>0</v>
      </c>
    </row>
    <row r="4135" spans="1:8" hidden="1" x14ac:dyDescent="0.2">
      <c r="A4135" s="3">
        <v>42735</v>
      </c>
      <c r="B4135" t="s">
        <v>221</v>
      </c>
      <c r="C4135">
        <v>17</v>
      </c>
      <c r="E4135" t="s">
        <v>195</v>
      </c>
      <c r="F4135" t="s">
        <v>193</v>
      </c>
      <c r="G4135" s="2">
        <v>40763.94</v>
      </c>
      <c r="H4135" s="2">
        <v>0</v>
      </c>
    </row>
    <row r="4136" spans="1:8" hidden="1" x14ac:dyDescent="0.2">
      <c r="A4136" s="3">
        <v>42735</v>
      </c>
      <c r="B4136" t="s">
        <v>221</v>
      </c>
      <c r="C4136">
        <v>17</v>
      </c>
      <c r="E4136" t="s">
        <v>6</v>
      </c>
      <c r="F4136" t="s">
        <v>5</v>
      </c>
      <c r="G4136" s="2">
        <v>0</v>
      </c>
      <c r="H4136" s="2">
        <v>316891.82</v>
      </c>
    </row>
    <row r="4137" spans="1:8" hidden="1" x14ac:dyDescent="0.2">
      <c r="A4137" s="3">
        <v>42735</v>
      </c>
      <c r="B4137" t="s">
        <v>221</v>
      </c>
      <c r="C4137">
        <v>18</v>
      </c>
      <c r="E4137" t="s">
        <v>50</v>
      </c>
      <c r="F4137" t="s">
        <v>47</v>
      </c>
      <c r="G4137" s="2">
        <v>49882</v>
      </c>
      <c r="H4137" s="2">
        <v>0</v>
      </c>
    </row>
    <row r="4138" spans="1:8" hidden="1" x14ac:dyDescent="0.2">
      <c r="A4138" s="3">
        <v>42735</v>
      </c>
      <c r="B4138" t="s">
        <v>221</v>
      </c>
      <c r="C4138">
        <v>18</v>
      </c>
      <c r="E4138" t="s">
        <v>168</v>
      </c>
      <c r="F4138" s="4" t="s">
        <v>333</v>
      </c>
      <c r="G4138" s="2">
        <v>39200</v>
      </c>
      <c r="H4138" s="2">
        <v>0</v>
      </c>
    </row>
    <row r="4139" spans="1:8" hidden="1" x14ac:dyDescent="0.2">
      <c r="A4139" s="3">
        <v>42735</v>
      </c>
      <c r="B4139" t="s">
        <v>221</v>
      </c>
      <c r="C4139">
        <v>18</v>
      </c>
      <c r="E4139" t="s">
        <v>199</v>
      </c>
      <c r="F4139" t="s">
        <v>193</v>
      </c>
      <c r="G4139" s="2">
        <v>8232</v>
      </c>
      <c r="H4139" s="2">
        <v>0</v>
      </c>
    </row>
    <row r="4140" spans="1:8" hidden="1" x14ac:dyDescent="0.2">
      <c r="A4140" s="3">
        <v>42735</v>
      </c>
      <c r="B4140" t="s">
        <v>221</v>
      </c>
      <c r="C4140">
        <v>18</v>
      </c>
      <c r="E4140" t="s">
        <v>6</v>
      </c>
      <c r="F4140" t="s">
        <v>5</v>
      </c>
      <c r="G4140" s="2">
        <v>0</v>
      </c>
      <c r="H4140" s="2">
        <v>97314</v>
      </c>
    </row>
    <row r="4141" spans="1:8" hidden="1" x14ac:dyDescent="0.2">
      <c r="A4141" s="3">
        <v>42735</v>
      </c>
      <c r="B4141" t="s">
        <v>221</v>
      </c>
      <c r="C4141">
        <v>19</v>
      </c>
      <c r="E4141" t="s">
        <v>188</v>
      </c>
      <c r="F4141" s="4" t="s">
        <v>333</v>
      </c>
      <c r="G4141" s="2">
        <v>5433.68</v>
      </c>
      <c r="H4141" s="2">
        <v>0</v>
      </c>
    </row>
    <row r="4142" spans="1:8" hidden="1" x14ac:dyDescent="0.2">
      <c r="A4142" s="3">
        <v>42735</v>
      </c>
      <c r="B4142" t="s">
        <v>221</v>
      </c>
      <c r="C4142">
        <v>19</v>
      </c>
      <c r="E4142" t="s">
        <v>100</v>
      </c>
      <c r="F4142" s="4" t="s">
        <v>330</v>
      </c>
      <c r="G4142" s="2">
        <v>54.32</v>
      </c>
      <c r="H4142" s="2">
        <v>0</v>
      </c>
    </row>
    <row r="4143" spans="1:8" hidden="1" x14ac:dyDescent="0.2">
      <c r="A4143" s="3">
        <v>42735</v>
      </c>
      <c r="B4143" t="s">
        <v>221</v>
      </c>
      <c r="C4143">
        <v>19</v>
      </c>
      <c r="E4143" t="s">
        <v>6</v>
      </c>
      <c r="F4143" t="s">
        <v>5</v>
      </c>
      <c r="G4143" s="2">
        <v>0</v>
      </c>
      <c r="H4143" s="2">
        <v>5488</v>
      </c>
    </row>
    <row r="4144" spans="1:8" hidden="1" x14ac:dyDescent="0.2">
      <c r="A4144" s="3">
        <v>42735</v>
      </c>
      <c r="B4144" t="s">
        <v>221</v>
      </c>
      <c r="C4144">
        <v>20</v>
      </c>
      <c r="E4144" t="s">
        <v>166</v>
      </c>
      <c r="F4144" s="4" t="s">
        <v>333</v>
      </c>
      <c r="G4144" s="2">
        <v>1949122.42</v>
      </c>
      <c r="H4144" s="2">
        <v>0</v>
      </c>
    </row>
    <row r="4145" spans="1:8" hidden="1" x14ac:dyDescent="0.2">
      <c r="A4145" s="3">
        <v>42735</v>
      </c>
      <c r="B4145" t="s">
        <v>221</v>
      </c>
      <c r="C4145">
        <v>20</v>
      </c>
      <c r="E4145" t="s">
        <v>6</v>
      </c>
      <c r="F4145" t="s">
        <v>5</v>
      </c>
      <c r="G4145" s="2">
        <v>0</v>
      </c>
      <c r="H4145" s="2">
        <v>1949122.42</v>
      </c>
    </row>
    <row r="4146" spans="1:8" hidden="1" x14ac:dyDescent="0.2">
      <c r="A4146" s="3">
        <v>42735</v>
      </c>
      <c r="B4146" t="s">
        <v>221</v>
      </c>
      <c r="C4146">
        <v>21</v>
      </c>
      <c r="E4146" t="s">
        <v>188</v>
      </c>
      <c r="F4146" s="4" t="s">
        <v>333</v>
      </c>
      <c r="G4146" s="2">
        <v>57757</v>
      </c>
      <c r="H4146" s="2">
        <v>0</v>
      </c>
    </row>
    <row r="4147" spans="1:8" hidden="1" x14ac:dyDescent="0.2">
      <c r="A4147" s="3">
        <v>42735</v>
      </c>
      <c r="B4147" t="s">
        <v>221</v>
      </c>
      <c r="C4147">
        <v>21</v>
      </c>
      <c r="E4147" t="s">
        <v>6</v>
      </c>
      <c r="F4147" t="s">
        <v>5</v>
      </c>
      <c r="G4147" s="2">
        <v>0</v>
      </c>
      <c r="H4147" s="2">
        <v>57757</v>
      </c>
    </row>
    <row r="4148" spans="1:8" hidden="1" x14ac:dyDescent="0.2">
      <c r="A4148" s="3">
        <v>42735</v>
      </c>
      <c r="B4148" t="s">
        <v>221</v>
      </c>
      <c r="C4148">
        <v>22</v>
      </c>
      <c r="E4148" t="s">
        <v>188</v>
      </c>
      <c r="F4148" s="4" t="s">
        <v>333</v>
      </c>
      <c r="G4148" s="2">
        <v>12600</v>
      </c>
      <c r="H4148" s="2">
        <v>0</v>
      </c>
    </row>
    <row r="4149" spans="1:8" hidden="1" x14ac:dyDescent="0.2">
      <c r="A4149" s="3">
        <v>42735</v>
      </c>
      <c r="B4149" t="s">
        <v>221</v>
      </c>
      <c r="C4149">
        <v>22</v>
      </c>
      <c r="E4149" t="s">
        <v>188</v>
      </c>
      <c r="F4149" s="4" t="s">
        <v>333</v>
      </c>
      <c r="G4149" s="2">
        <v>70000</v>
      </c>
      <c r="H4149" s="2">
        <v>0</v>
      </c>
    </row>
    <row r="4150" spans="1:8" hidden="1" x14ac:dyDescent="0.2">
      <c r="A4150" s="3">
        <v>42735</v>
      </c>
      <c r="B4150" t="s">
        <v>221</v>
      </c>
      <c r="C4150">
        <v>22</v>
      </c>
      <c r="E4150" t="s">
        <v>6</v>
      </c>
      <c r="F4150" t="s">
        <v>5</v>
      </c>
      <c r="G4150" s="2">
        <v>0</v>
      </c>
      <c r="H4150" s="2">
        <v>12600</v>
      </c>
    </row>
    <row r="4151" spans="1:8" hidden="1" x14ac:dyDescent="0.2">
      <c r="A4151" s="3">
        <v>42735</v>
      </c>
      <c r="B4151" t="s">
        <v>221</v>
      </c>
      <c r="C4151">
        <v>22</v>
      </c>
      <c r="E4151" t="s">
        <v>6</v>
      </c>
      <c r="F4151" t="s">
        <v>5</v>
      </c>
      <c r="G4151" s="2">
        <v>0</v>
      </c>
      <c r="H4151" s="2">
        <v>70000</v>
      </c>
    </row>
    <row r="4152" spans="1:8" hidden="1" x14ac:dyDescent="0.2">
      <c r="A4152" s="3">
        <v>42735</v>
      </c>
      <c r="B4152" t="s">
        <v>221</v>
      </c>
      <c r="C4152">
        <v>23</v>
      </c>
      <c r="E4152" t="s">
        <v>94</v>
      </c>
      <c r="F4152" s="4" t="s">
        <v>328</v>
      </c>
      <c r="G4152" s="2">
        <v>19950</v>
      </c>
      <c r="H4152" s="2">
        <v>0</v>
      </c>
    </row>
    <row r="4153" spans="1:8" hidden="1" x14ac:dyDescent="0.2">
      <c r="A4153" s="3">
        <v>42735</v>
      </c>
      <c r="B4153" t="s">
        <v>221</v>
      </c>
      <c r="C4153">
        <v>23</v>
      </c>
      <c r="E4153" t="s">
        <v>6</v>
      </c>
      <c r="F4153" t="s">
        <v>5</v>
      </c>
      <c r="G4153" s="2">
        <v>0</v>
      </c>
      <c r="H4153" s="2">
        <v>4550</v>
      </c>
    </row>
    <row r="4154" spans="1:8" hidden="1" x14ac:dyDescent="0.2">
      <c r="A4154" s="3">
        <v>42735</v>
      </c>
      <c r="B4154" t="s">
        <v>221</v>
      </c>
      <c r="C4154">
        <v>23</v>
      </c>
      <c r="E4154" t="s">
        <v>6</v>
      </c>
      <c r="F4154" t="s">
        <v>5</v>
      </c>
      <c r="G4154" s="2">
        <v>0</v>
      </c>
      <c r="H4154" s="2">
        <v>5600</v>
      </c>
    </row>
    <row r="4155" spans="1:8" hidden="1" x14ac:dyDescent="0.2">
      <c r="A4155" s="3">
        <v>42735</v>
      </c>
      <c r="B4155" t="s">
        <v>221</v>
      </c>
      <c r="C4155">
        <v>23</v>
      </c>
      <c r="E4155" t="s">
        <v>6</v>
      </c>
      <c r="F4155" t="s">
        <v>5</v>
      </c>
      <c r="G4155" s="2">
        <v>0</v>
      </c>
      <c r="H4155" s="2">
        <v>9800</v>
      </c>
    </row>
    <row r="4156" spans="1:8" hidden="1" x14ac:dyDescent="0.2">
      <c r="A4156" s="3">
        <v>42735</v>
      </c>
      <c r="B4156" t="s">
        <v>221</v>
      </c>
      <c r="C4156">
        <v>24</v>
      </c>
      <c r="E4156" t="s">
        <v>10</v>
      </c>
      <c r="F4156" t="s">
        <v>8</v>
      </c>
      <c r="G4156" s="2">
        <v>91350</v>
      </c>
      <c r="H4156" s="2">
        <v>0</v>
      </c>
    </row>
    <row r="4157" spans="1:8" hidden="1" x14ac:dyDescent="0.2">
      <c r="A4157" s="3">
        <v>42735</v>
      </c>
      <c r="B4157" t="s">
        <v>221</v>
      </c>
      <c r="C4157">
        <v>24</v>
      </c>
      <c r="E4157" t="s">
        <v>6</v>
      </c>
      <c r="F4157" t="s">
        <v>5</v>
      </c>
      <c r="G4157" s="2">
        <v>0</v>
      </c>
      <c r="H4157" s="2">
        <v>91350</v>
      </c>
    </row>
    <row r="4158" spans="1:8" hidden="1" x14ac:dyDescent="0.2">
      <c r="A4158" s="3">
        <v>42735</v>
      </c>
      <c r="B4158" t="s">
        <v>221</v>
      </c>
      <c r="C4158">
        <v>25</v>
      </c>
      <c r="E4158" t="s">
        <v>182</v>
      </c>
      <c r="F4158" s="4" t="s">
        <v>333</v>
      </c>
      <c r="G4158" s="2">
        <v>756</v>
      </c>
      <c r="H4158" s="2">
        <v>0</v>
      </c>
    </row>
    <row r="4159" spans="1:8" hidden="1" x14ac:dyDescent="0.2">
      <c r="A4159" s="3">
        <v>42735</v>
      </c>
      <c r="B4159" t="s">
        <v>221</v>
      </c>
      <c r="C4159">
        <v>25</v>
      </c>
      <c r="E4159" t="s">
        <v>162</v>
      </c>
      <c r="F4159" s="4" t="s">
        <v>333</v>
      </c>
      <c r="G4159" s="2">
        <v>5600</v>
      </c>
      <c r="H4159" s="2">
        <v>0</v>
      </c>
    </row>
    <row r="4160" spans="1:8" hidden="1" x14ac:dyDescent="0.2">
      <c r="A4160" s="3">
        <v>42735</v>
      </c>
      <c r="B4160" t="s">
        <v>221</v>
      </c>
      <c r="C4160">
        <v>25</v>
      </c>
      <c r="E4160" t="s">
        <v>154</v>
      </c>
      <c r="F4160" s="4" t="s">
        <v>333</v>
      </c>
      <c r="G4160" s="2">
        <v>15995</v>
      </c>
      <c r="H4160" s="2">
        <v>0</v>
      </c>
    </row>
    <row r="4161" spans="1:8" hidden="1" x14ac:dyDescent="0.2">
      <c r="A4161" s="3">
        <v>42735</v>
      </c>
      <c r="B4161" t="s">
        <v>221</v>
      </c>
      <c r="C4161">
        <v>25</v>
      </c>
      <c r="E4161" t="s">
        <v>162</v>
      </c>
      <c r="F4161" s="4" t="s">
        <v>333</v>
      </c>
      <c r="G4161" s="2">
        <v>1617</v>
      </c>
      <c r="H4161" s="2">
        <v>0</v>
      </c>
    </row>
    <row r="4162" spans="1:8" hidden="1" x14ac:dyDescent="0.2">
      <c r="A4162" s="3">
        <v>42735</v>
      </c>
      <c r="B4162" t="s">
        <v>221</v>
      </c>
      <c r="C4162">
        <v>25</v>
      </c>
      <c r="E4162" t="s">
        <v>154</v>
      </c>
      <c r="F4162" s="4" t="s">
        <v>333</v>
      </c>
      <c r="G4162" s="2">
        <v>4550</v>
      </c>
      <c r="H4162" s="2">
        <v>0</v>
      </c>
    </row>
    <row r="4163" spans="1:8" hidden="1" x14ac:dyDescent="0.2">
      <c r="A4163" s="3">
        <v>42735</v>
      </c>
      <c r="B4163" t="s">
        <v>221</v>
      </c>
      <c r="C4163">
        <v>25</v>
      </c>
      <c r="E4163" t="s">
        <v>182</v>
      </c>
      <c r="F4163" s="4" t="s">
        <v>333</v>
      </c>
      <c r="G4163" s="2">
        <v>6678.7</v>
      </c>
      <c r="H4163" s="2">
        <v>0</v>
      </c>
    </row>
    <row r="4164" spans="1:8" hidden="1" x14ac:dyDescent="0.2">
      <c r="A4164" s="3">
        <v>42735</v>
      </c>
      <c r="B4164" t="s">
        <v>221</v>
      </c>
      <c r="C4164">
        <v>25</v>
      </c>
      <c r="E4164" t="s">
        <v>58</v>
      </c>
      <c r="F4164" t="s">
        <v>59</v>
      </c>
      <c r="G4164" s="2">
        <v>869.4</v>
      </c>
      <c r="H4164" s="2">
        <v>0</v>
      </c>
    </row>
    <row r="4165" spans="1:8" hidden="1" x14ac:dyDescent="0.2">
      <c r="A4165" s="3">
        <v>42735</v>
      </c>
      <c r="B4165" t="s">
        <v>221</v>
      </c>
      <c r="C4165">
        <v>25</v>
      </c>
      <c r="E4165" t="s">
        <v>184</v>
      </c>
      <c r="F4165" s="4" t="s">
        <v>333</v>
      </c>
      <c r="G4165" s="2">
        <v>895.93</v>
      </c>
      <c r="H4165" s="2">
        <v>0</v>
      </c>
    </row>
    <row r="4166" spans="1:8" hidden="1" x14ac:dyDescent="0.2">
      <c r="A4166" s="3">
        <v>42735</v>
      </c>
      <c r="B4166" t="s">
        <v>221</v>
      </c>
      <c r="C4166">
        <v>25</v>
      </c>
      <c r="E4166" t="s">
        <v>154</v>
      </c>
      <c r="F4166" s="4" t="s">
        <v>333</v>
      </c>
      <c r="G4166" s="2">
        <v>1323</v>
      </c>
      <c r="H4166" s="2">
        <v>0</v>
      </c>
    </row>
    <row r="4167" spans="1:8" hidden="1" x14ac:dyDescent="0.2">
      <c r="A4167" s="3">
        <v>42735</v>
      </c>
      <c r="B4167" t="s">
        <v>221</v>
      </c>
      <c r="C4167">
        <v>25</v>
      </c>
      <c r="E4167" t="s">
        <v>154</v>
      </c>
      <c r="F4167" s="4" t="s">
        <v>333</v>
      </c>
      <c r="G4167" s="2">
        <v>1177.3999999999999</v>
      </c>
      <c r="H4167" s="2">
        <v>0</v>
      </c>
    </row>
    <row r="4168" spans="1:8" hidden="1" x14ac:dyDescent="0.2">
      <c r="A4168" s="3">
        <v>42735</v>
      </c>
      <c r="B4168" t="s">
        <v>221</v>
      </c>
      <c r="C4168">
        <v>25</v>
      </c>
      <c r="E4168" t="s">
        <v>154</v>
      </c>
      <c r="F4168" s="4" t="s">
        <v>333</v>
      </c>
      <c r="G4168" s="2">
        <v>13008.87</v>
      </c>
      <c r="H4168" s="2">
        <v>0</v>
      </c>
    </row>
    <row r="4169" spans="1:8" hidden="1" x14ac:dyDescent="0.2">
      <c r="A4169" s="3">
        <v>42735</v>
      </c>
      <c r="B4169" t="s">
        <v>221</v>
      </c>
      <c r="C4169">
        <v>25</v>
      </c>
      <c r="E4169" t="s">
        <v>100</v>
      </c>
      <c r="F4169" s="4" t="s">
        <v>330</v>
      </c>
      <c r="G4169" s="2">
        <v>1691.13</v>
      </c>
      <c r="H4169" s="2">
        <v>0</v>
      </c>
    </row>
    <row r="4170" spans="1:8" hidden="1" x14ac:dyDescent="0.2">
      <c r="A4170" s="3">
        <v>42735</v>
      </c>
      <c r="B4170" t="s">
        <v>221</v>
      </c>
      <c r="C4170">
        <v>25</v>
      </c>
      <c r="E4170" t="s">
        <v>154</v>
      </c>
      <c r="F4170" s="4" t="s">
        <v>333</v>
      </c>
      <c r="G4170" s="2">
        <v>826</v>
      </c>
      <c r="H4170" s="2">
        <v>0</v>
      </c>
    </row>
    <row r="4171" spans="1:8" hidden="1" x14ac:dyDescent="0.2">
      <c r="A4171" s="3">
        <v>42735</v>
      </c>
      <c r="B4171" t="s">
        <v>221</v>
      </c>
      <c r="C4171">
        <v>25</v>
      </c>
      <c r="E4171" t="s">
        <v>180</v>
      </c>
      <c r="F4171" s="4" t="s">
        <v>333</v>
      </c>
      <c r="G4171" s="2">
        <v>10416</v>
      </c>
      <c r="H4171" s="2">
        <v>0</v>
      </c>
    </row>
    <row r="4172" spans="1:8" hidden="1" x14ac:dyDescent="0.2">
      <c r="A4172" s="3">
        <v>42735</v>
      </c>
      <c r="B4172" t="s">
        <v>221</v>
      </c>
      <c r="C4172">
        <v>25</v>
      </c>
      <c r="E4172" t="s">
        <v>182</v>
      </c>
      <c r="F4172" s="4" t="s">
        <v>333</v>
      </c>
      <c r="G4172" s="2">
        <v>3286.5</v>
      </c>
      <c r="H4172" s="2">
        <v>0</v>
      </c>
    </row>
    <row r="4173" spans="1:8" hidden="1" x14ac:dyDescent="0.2">
      <c r="A4173" s="3">
        <v>42735</v>
      </c>
      <c r="B4173" t="s">
        <v>221</v>
      </c>
      <c r="C4173">
        <v>25</v>
      </c>
      <c r="E4173" t="s">
        <v>154</v>
      </c>
      <c r="F4173" s="4" t="s">
        <v>333</v>
      </c>
      <c r="G4173" s="2">
        <v>6650</v>
      </c>
      <c r="H4173" s="2">
        <v>0</v>
      </c>
    </row>
    <row r="4174" spans="1:8" hidden="1" x14ac:dyDescent="0.2">
      <c r="A4174" s="3">
        <v>42735</v>
      </c>
      <c r="B4174" t="s">
        <v>221</v>
      </c>
      <c r="C4174">
        <v>25</v>
      </c>
      <c r="E4174" t="s">
        <v>154</v>
      </c>
      <c r="F4174" s="4" t="s">
        <v>333</v>
      </c>
      <c r="G4174" s="2">
        <v>3920</v>
      </c>
      <c r="H4174" s="2">
        <v>0</v>
      </c>
    </row>
    <row r="4175" spans="1:8" hidden="1" x14ac:dyDescent="0.2">
      <c r="A4175" s="3">
        <v>42735</v>
      </c>
      <c r="B4175" t="s">
        <v>221</v>
      </c>
      <c r="C4175">
        <v>25</v>
      </c>
      <c r="E4175" t="s">
        <v>154</v>
      </c>
      <c r="F4175" s="4" t="s">
        <v>333</v>
      </c>
      <c r="G4175" s="2">
        <v>947.80000000000007</v>
      </c>
      <c r="H4175" s="2">
        <v>0</v>
      </c>
    </row>
    <row r="4176" spans="1:8" hidden="1" x14ac:dyDescent="0.2">
      <c r="A4176" s="3">
        <v>42735</v>
      </c>
      <c r="B4176" t="s">
        <v>221</v>
      </c>
      <c r="C4176">
        <v>25</v>
      </c>
      <c r="E4176" t="s">
        <v>154</v>
      </c>
      <c r="F4176" s="4" t="s">
        <v>333</v>
      </c>
      <c r="G4176" s="2">
        <v>1050</v>
      </c>
      <c r="H4176" s="2">
        <v>0</v>
      </c>
    </row>
    <row r="4177" spans="1:8" hidden="1" x14ac:dyDescent="0.2">
      <c r="A4177" s="3">
        <v>42735</v>
      </c>
      <c r="B4177" t="s">
        <v>221</v>
      </c>
      <c r="C4177">
        <v>25</v>
      </c>
      <c r="E4177" t="s">
        <v>154</v>
      </c>
      <c r="F4177" s="4" t="s">
        <v>333</v>
      </c>
      <c r="G4177" s="2">
        <v>21700</v>
      </c>
      <c r="H4177" s="2">
        <v>0</v>
      </c>
    </row>
    <row r="4178" spans="1:8" hidden="1" x14ac:dyDescent="0.2">
      <c r="A4178" s="3">
        <v>42735</v>
      </c>
      <c r="B4178" t="s">
        <v>221</v>
      </c>
      <c r="C4178">
        <v>25</v>
      </c>
      <c r="E4178" t="s">
        <v>154</v>
      </c>
      <c r="F4178" s="4" t="s">
        <v>333</v>
      </c>
      <c r="G4178" s="2">
        <v>5281.29</v>
      </c>
      <c r="H4178" s="2">
        <v>0</v>
      </c>
    </row>
    <row r="4179" spans="1:8" hidden="1" x14ac:dyDescent="0.2">
      <c r="A4179" s="3">
        <v>42735</v>
      </c>
      <c r="B4179" t="s">
        <v>221</v>
      </c>
      <c r="C4179">
        <v>25</v>
      </c>
      <c r="E4179" t="s">
        <v>154</v>
      </c>
      <c r="F4179" s="4" t="s">
        <v>333</v>
      </c>
      <c r="G4179" s="2">
        <v>5320</v>
      </c>
      <c r="H4179" s="2">
        <v>0</v>
      </c>
    </row>
    <row r="4180" spans="1:8" hidden="1" x14ac:dyDescent="0.2">
      <c r="A4180" s="3">
        <v>42735</v>
      </c>
      <c r="B4180" t="s">
        <v>221</v>
      </c>
      <c r="C4180">
        <v>25</v>
      </c>
      <c r="E4180" t="s">
        <v>182</v>
      </c>
      <c r="F4180" s="4" t="s">
        <v>333</v>
      </c>
      <c r="G4180" s="2">
        <v>1739.64</v>
      </c>
      <c r="H4180" s="2">
        <v>0</v>
      </c>
    </row>
    <row r="4181" spans="1:8" hidden="1" x14ac:dyDescent="0.2">
      <c r="A4181" s="3">
        <v>42735</v>
      </c>
      <c r="B4181" t="s">
        <v>221</v>
      </c>
      <c r="C4181">
        <v>25</v>
      </c>
      <c r="E4181" t="s">
        <v>182</v>
      </c>
      <c r="F4181" s="4" t="s">
        <v>333</v>
      </c>
      <c r="G4181" s="2">
        <v>4550</v>
      </c>
      <c r="H4181" s="2">
        <v>0</v>
      </c>
    </row>
    <row r="4182" spans="1:8" hidden="1" x14ac:dyDescent="0.2">
      <c r="A4182" s="3">
        <v>42735</v>
      </c>
      <c r="B4182" t="s">
        <v>221</v>
      </c>
      <c r="C4182">
        <v>25</v>
      </c>
      <c r="E4182" t="s">
        <v>182</v>
      </c>
      <c r="F4182" s="4" t="s">
        <v>333</v>
      </c>
      <c r="G4182" s="2">
        <v>21966</v>
      </c>
      <c r="H4182" s="2">
        <v>0</v>
      </c>
    </row>
    <row r="4183" spans="1:8" hidden="1" x14ac:dyDescent="0.2">
      <c r="A4183" s="3">
        <v>42735</v>
      </c>
      <c r="B4183" t="s">
        <v>221</v>
      </c>
      <c r="C4183">
        <v>25</v>
      </c>
      <c r="E4183" t="s">
        <v>154</v>
      </c>
      <c r="F4183" s="4" t="s">
        <v>333</v>
      </c>
      <c r="G4183" s="2">
        <v>9100</v>
      </c>
      <c r="H4183" s="2">
        <v>0</v>
      </c>
    </row>
    <row r="4184" spans="1:8" hidden="1" x14ac:dyDescent="0.2">
      <c r="A4184" s="3">
        <v>42735</v>
      </c>
      <c r="B4184" t="s">
        <v>221</v>
      </c>
      <c r="C4184">
        <v>25</v>
      </c>
      <c r="E4184" t="s">
        <v>194</v>
      </c>
      <c r="F4184" t="s">
        <v>193</v>
      </c>
      <c r="G4184" s="2">
        <v>3570</v>
      </c>
      <c r="H4184" s="2">
        <v>0</v>
      </c>
    </row>
    <row r="4185" spans="1:8" hidden="1" x14ac:dyDescent="0.2">
      <c r="A4185" s="3">
        <v>42735</v>
      </c>
      <c r="B4185" t="s">
        <v>221</v>
      </c>
      <c r="C4185">
        <v>25</v>
      </c>
      <c r="E4185" t="s">
        <v>194</v>
      </c>
      <c r="F4185" t="s">
        <v>193</v>
      </c>
      <c r="G4185" s="2">
        <v>3570</v>
      </c>
      <c r="H4185" s="2">
        <v>0</v>
      </c>
    </row>
    <row r="4186" spans="1:8" hidden="1" x14ac:dyDescent="0.2">
      <c r="A4186" s="3">
        <v>42735</v>
      </c>
      <c r="B4186" t="s">
        <v>221</v>
      </c>
      <c r="C4186">
        <v>25</v>
      </c>
      <c r="E4186" t="s">
        <v>182</v>
      </c>
      <c r="F4186" s="4" t="s">
        <v>333</v>
      </c>
      <c r="G4186" s="2">
        <v>7700</v>
      </c>
      <c r="H4186" s="2">
        <v>0</v>
      </c>
    </row>
    <row r="4187" spans="1:8" hidden="1" x14ac:dyDescent="0.2">
      <c r="A4187" s="3">
        <v>42735</v>
      </c>
      <c r="B4187" t="s">
        <v>221</v>
      </c>
      <c r="C4187">
        <v>25</v>
      </c>
      <c r="E4187" t="s">
        <v>184</v>
      </c>
      <c r="F4187" s="4" t="s">
        <v>333</v>
      </c>
      <c r="G4187" s="2">
        <v>2800</v>
      </c>
      <c r="H4187" s="2">
        <v>0</v>
      </c>
    </row>
    <row r="4188" spans="1:8" hidden="1" x14ac:dyDescent="0.2">
      <c r="A4188" s="3">
        <v>42735</v>
      </c>
      <c r="B4188" t="s">
        <v>221</v>
      </c>
      <c r="C4188">
        <v>25</v>
      </c>
      <c r="E4188" t="s">
        <v>184</v>
      </c>
      <c r="F4188" s="4" t="s">
        <v>333</v>
      </c>
      <c r="G4188" s="2">
        <v>559.30000000000007</v>
      </c>
      <c r="H4188" s="2">
        <v>0</v>
      </c>
    </row>
    <row r="4189" spans="1:8" hidden="1" x14ac:dyDescent="0.2">
      <c r="A4189" s="3">
        <v>42735</v>
      </c>
      <c r="B4189" t="s">
        <v>221</v>
      </c>
      <c r="C4189">
        <v>25</v>
      </c>
      <c r="E4189" t="s">
        <v>184</v>
      </c>
      <c r="F4189" s="4" t="s">
        <v>333</v>
      </c>
      <c r="G4189" s="2">
        <v>497</v>
      </c>
      <c r="H4189" s="2">
        <v>0</v>
      </c>
    </row>
    <row r="4190" spans="1:8" hidden="1" x14ac:dyDescent="0.2">
      <c r="A4190" s="3">
        <v>42735</v>
      </c>
      <c r="B4190" t="s">
        <v>221</v>
      </c>
      <c r="C4190">
        <v>25</v>
      </c>
      <c r="E4190" t="s">
        <v>6</v>
      </c>
      <c r="F4190" t="s">
        <v>5</v>
      </c>
      <c r="G4190" s="2">
        <v>0</v>
      </c>
      <c r="H4190" s="2">
        <v>170741.83</v>
      </c>
    </row>
    <row r="4191" spans="1:8" hidden="1" x14ac:dyDescent="0.2">
      <c r="A4191" s="3">
        <v>42735</v>
      </c>
      <c r="B4191" t="s">
        <v>221</v>
      </c>
      <c r="C4191">
        <v>25</v>
      </c>
      <c r="E4191" t="s">
        <v>56</v>
      </c>
      <c r="F4191" t="s">
        <v>47</v>
      </c>
      <c r="G4191" s="2">
        <v>1129.8699999999999</v>
      </c>
      <c r="H4191" s="2">
        <v>0</v>
      </c>
    </row>
    <row r="4192" spans="1:8" hidden="1" x14ac:dyDescent="0.2">
      <c r="A4192" s="3">
        <v>42735</v>
      </c>
      <c r="B4192" t="s">
        <v>221</v>
      </c>
      <c r="C4192">
        <v>26</v>
      </c>
      <c r="E4192" t="s">
        <v>152</v>
      </c>
      <c r="F4192" s="4" t="s">
        <v>333</v>
      </c>
      <c r="G4192" s="2">
        <v>31691.38</v>
      </c>
      <c r="H4192" s="2">
        <v>0</v>
      </c>
    </row>
    <row r="4193" spans="1:8" hidden="1" x14ac:dyDescent="0.2">
      <c r="A4193" s="3">
        <v>42735</v>
      </c>
      <c r="B4193" t="s">
        <v>221</v>
      </c>
      <c r="C4193">
        <v>26</v>
      </c>
      <c r="E4193" t="s">
        <v>152</v>
      </c>
      <c r="F4193" s="4" t="s">
        <v>333</v>
      </c>
      <c r="G4193" s="2">
        <v>25396.7</v>
      </c>
      <c r="H4193" s="2">
        <v>0</v>
      </c>
    </row>
    <row r="4194" spans="1:8" hidden="1" x14ac:dyDescent="0.2">
      <c r="A4194" s="3">
        <v>42735</v>
      </c>
      <c r="B4194" t="s">
        <v>221</v>
      </c>
      <c r="C4194">
        <v>26</v>
      </c>
      <c r="E4194" t="s">
        <v>9</v>
      </c>
      <c r="F4194" t="s">
        <v>8</v>
      </c>
      <c r="G4194" s="2">
        <v>0</v>
      </c>
      <c r="H4194" s="2">
        <v>249.76</v>
      </c>
    </row>
    <row r="4195" spans="1:8" hidden="1" x14ac:dyDescent="0.2">
      <c r="A4195" s="3">
        <v>42735</v>
      </c>
      <c r="B4195" t="s">
        <v>221</v>
      </c>
      <c r="C4195">
        <v>26</v>
      </c>
      <c r="E4195" t="s">
        <v>6</v>
      </c>
      <c r="F4195" t="s">
        <v>5</v>
      </c>
      <c r="G4195" s="2">
        <v>0</v>
      </c>
      <c r="H4195" s="2">
        <v>31441.62</v>
      </c>
    </row>
    <row r="4196" spans="1:8" hidden="1" x14ac:dyDescent="0.2">
      <c r="A4196" s="3">
        <v>42735</v>
      </c>
      <c r="B4196" t="s">
        <v>221</v>
      </c>
      <c r="C4196">
        <v>26</v>
      </c>
      <c r="E4196" t="s">
        <v>6</v>
      </c>
      <c r="F4196" t="s">
        <v>5</v>
      </c>
      <c r="G4196" s="2">
        <v>0</v>
      </c>
      <c r="H4196" s="2">
        <v>25396.7</v>
      </c>
    </row>
    <row r="4197" spans="1:8" hidden="1" x14ac:dyDescent="0.2">
      <c r="A4197" s="3">
        <v>42735</v>
      </c>
      <c r="B4197" t="s">
        <v>221</v>
      </c>
      <c r="C4197">
        <v>27</v>
      </c>
      <c r="E4197" t="s">
        <v>172</v>
      </c>
      <c r="F4197" s="4" t="s">
        <v>333</v>
      </c>
      <c r="G4197" s="2">
        <v>12600</v>
      </c>
      <c r="H4197" s="2">
        <v>0</v>
      </c>
    </row>
    <row r="4198" spans="1:8" hidden="1" x14ac:dyDescent="0.2">
      <c r="A4198" s="3">
        <v>42735</v>
      </c>
      <c r="B4198" t="s">
        <v>221</v>
      </c>
      <c r="C4198">
        <v>27</v>
      </c>
      <c r="E4198" t="s">
        <v>10</v>
      </c>
      <c r="F4198" t="s">
        <v>8</v>
      </c>
      <c r="G4198" s="2">
        <v>0</v>
      </c>
      <c r="H4198" s="2">
        <v>12600</v>
      </c>
    </row>
    <row r="4199" spans="1:8" hidden="1" x14ac:dyDescent="0.2">
      <c r="A4199" s="3">
        <v>42735</v>
      </c>
      <c r="B4199" t="s">
        <v>221</v>
      </c>
      <c r="C4199">
        <v>28</v>
      </c>
      <c r="E4199" t="s">
        <v>6</v>
      </c>
      <c r="F4199" t="s">
        <v>5</v>
      </c>
      <c r="G4199" s="2">
        <v>210000</v>
      </c>
      <c r="H4199" s="2">
        <v>0</v>
      </c>
    </row>
    <row r="4200" spans="1:8" hidden="1" x14ac:dyDescent="0.2">
      <c r="A4200" s="3">
        <v>42735</v>
      </c>
      <c r="B4200" t="s">
        <v>221</v>
      </c>
      <c r="C4200">
        <v>28</v>
      </c>
      <c r="E4200" t="s">
        <v>125</v>
      </c>
      <c r="F4200" t="s">
        <v>117</v>
      </c>
      <c r="G4200" s="2">
        <v>0</v>
      </c>
      <c r="H4200" s="2">
        <v>210000</v>
      </c>
    </row>
    <row r="4201" spans="1:8" hidden="1" x14ac:dyDescent="0.2">
      <c r="A4201" s="3">
        <v>42735</v>
      </c>
      <c r="B4201" t="s">
        <v>221</v>
      </c>
      <c r="C4201">
        <v>29</v>
      </c>
      <c r="E4201" t="s">
        <v>6</v>
      </c>
      <c r="F4201" t="s">
        <v>5</v>
      </c>
      <c r="G4201" s="2">
        <v>70000</v>
      </c>
      <c r="H4201" s="2">
        <v>0</v>
      </c>
    </row>
    <row r="4202" spans="1:8" hidden="1" x14ac:dyDescent="0.2">
      <c r="A4202" s="3">
        <v>42735</v>
      </c>
      <c r="B4202" t="s">
        <v>221</v>
      </c>
      <c r="C4202">
        <v>29</v>
      </c>
      <c r="E4202" t="s">
        <v>126</v>
      </c>
      <c r="F4202" t="s">
        <v>117</v>
      </c>
      <c r="G4202" s="2">
        <v>0</v>
      </c>
      <c r="H4202" s="2">
        <v>70000</v>
      </c>
    </row>
    <row r="4203" spans="1:8" hidden="1" x14ac:dyDescent="0.2">
      <c r="A4203" s="3">
        <v>42735</v>
      </c>
      <c r="B4203" t="s">
        <v>221</v>
      </c>
      <c r="C4203">
        <v>30</v>
      </c>
      <c r="E4203" t="s">
        <v>6</v>
      </c>
      <c r="F4203" t="s">
        <v>5</v>
      </c>
      <c r="G4203" s="2">
        <v>105000</v>
      </c>
      <c r="H4203" s="2">
        <v>0</v>
      </c>
    </row>
    <row r="4204" spans="1:8" hidden="1" x14ac:dyDescent="0.2">
      <c r="A4204" s="3">
        <v>42735</v>
      </c>
      <c r="B4204" t="s">
        <v>221</v>
      </c>
      <c r="C4204">
        <v>30</v>
      </c>
      <c r="E4204" t="s">
        <v>54</v>
      </c>
      <c r="F4204" t="s">
        <v>47</v>
      </c>
      <c r="G4204" s="2">
        <v>0</v>
      </c>
      <c r="H4204" s="2">
        <v>105000</v>
      </c>
    </row>
    <row r="4205" spans="1:8" hidden="1" x14ac:dyDescent="0.2">
      <c r="A4205" s="3">
        <v>42735</v>
      </c>
      <c r="B4205" t="s">
        <v>221</v>
      </c>
      <c r="C4205">
        <v>31</v>
      </c>
      <c r="E4205" t="s">
        <v>58</v>
      </c>
      <c r="F4205" t="s">
        <v>59</v>
      </c>
      <c r="G4205" s="2">
        <v>288356.67</v>
      </c>
      <c r="H4205" s="2">
        <v>0</v>
      </c>
    </row>
    <row r="4206" spans="1:8" hidden="1" x14ac:dyDescent="0.2">
      <c r="A4206" s="3">
        <v>42735</v>
      </c>
      <c r="B4206" t="s">
        <v>221</v>
      </c>
      <c r="C4206">
        <v>31</v>
      </c>
      <c r="E4206" t="s">
        <v>100</v>
      </c>
      <c r="F4206" s="4" t="s">
        <v>330</v>
      </c>
      <c r="G4206" s="2">
        <v>37486.329999999994</v>
      </c>
      <c r="H4206" s="2">
        <v>0</v>
      </c>
    </row>
    <row r="4207" spans="1:8" hidden="1" x14ac:dyDescent="0.2">
      <c r="A4207" s="3">
        <v>42735</v>
      </c>
      <c r="B4207" t="s">
        <v>221</v>
      </c>
      <c r="C4207">
        <v>31</v>
      </c>
      <c r="E4207" t="s">
        <v>64</v>
      </c>
      <c r="F4207" t="s">
        <v>63</v>
      </c>
      <c r="G4207" s="2">
        <v>0</v>
      </c>
      <c r="H4207" s="2">
        <v>325843</v>
      </c>
    </row>
    <row r="4208" spans="1:8" hidden="1" x14ac:dyDescent="0.2">
      <c r="A4208" s="3">
        <v>42735</v>
      </c>
      <c r="B4208" t="s">
        <v>221</v>
      </c>
      <c r="C4208">
        <v>32</v>
      </c>
      <c r="E4208" t="s">
        <v>58</v>
      </c>
      <c r="F4208" t="s">
        <v>59</v>
      </c>
      <c r="G4208" s="2">
        <v>442728.3</v>
      </c>
      <c r="H4208" s="2">
        <v>0</v>
      </c>
    </row>
    <row r="4209" spans="1:8" hidden="1" x14ac:dyDescent="0.2">
      <c r="A4209" s="3">
        <v>42735</v>
      </c>
      <c r="B4209" t="s">
        <v>221</v>
      </c>
      <c r="C4209">
        <v>32</v>
      </c>
      <c r="E4209" t="s">
        <v>100</v>
      </c>
      <c r="F4209" s="4" t="s">
        <v>330</v>
      </c>
      <c r="G4209" s="2">
        <v>57554.700000000004</v>
      </c>
      <c r="H4209" s="2">
        <v>0</v>
      </c>
    </row>
    <row r="4210" spans="1:8" hidden="1" x14ac:dyDescent="0.2">
      <c r="A4210" s="3">
        <v>42735</v>
      </c>
      <c r="B4210" t="s">
        <v>221</v>
      </c>
      <c r="C4210">
        <v>32</v>
      </c>
      <c r="E4210" t="s">
        <v>58</v>
      </c>
      <c r="F4210" t="s">
        <v>59</v>
      </c>
      <c r="G4210" s="2">
        <v>551265.47000000009</v>
      </c>
      <c r="H4210" s="2">
        <v>0</v>
      </c>
    </row>
    <row r="4211" spans="1:8" hidden="1" x14ac:dyDescent="0.2">
      <c r="A4211" s="3">
        <v>42735</v>
      </c>
      <c r="B4211" t="s">
        <v>221</v>
      </c>
      <c r="C4211">
        <v>32</v>
      </c>
      <c r="E4211" t="s">
        <v>100</v>
      </c>
      <c r="F4211" s="4" t="s">
        <v>330</v>
      </c>
      <c r="G4211" s="2">
        <v>71664.53</v>
      </c>
      <c r="H4211" s="2">
        <v>0</v>
      </c>
    </row>
    <row r="4212" spans="1:8" hidden="1" x14ac:dyDescent="0.2">
      <c r="A4212" s="3">
        <v>42735</v>
      </c>
      <c r="B4212" t="s">
        <v>221</v>
      </c>
      <c r="C4212">
        <v>32</v>
      </c>
      <c r="E4212" t="s">
        <v>64</v>
      </c>
      <c r="F4212" t="s">
        <v>63</v>
      </c>
      <c r="G4212" s="2">
        <v>0</v>
      </c>
      <c r="H4212" s="2">
        <v>500283</v>
      </c>
    </row>
    <row r="4213" spans="1:8" hidden="1" x14ac:dyDescent="0.2">
      <c r="A4213" s="3">
        <v>42735</v>
      </c>
      <c r="B4213" t="s">
        <v>221</v>
      </c>
      <c r="C4213">
        <v>32</v>
      </c>
      <c r="E4213" t="s">
        <v>64</v>
      </c>
      <c r="F4213" t="s">
        <v>63</v>
      </c>
      <c r="G4213" s="2">
        <v>0</v>
      </c>
      <c r="H4213" s="2">
        <v>622930</v>
      </c>
    </row>
    <row r="4214" spans="1:8" hidden="1" x14ac:dyDescent="0.2">
      <c r="A4214" s="3">
        <v>42735</v>
      </c>
      <c r="B4214" t="s">
        <v>221</v>
      </c>
      <c r="C4214">
        <v>33</v>
      </c>
      <c r="E4214" t="s">
        <v>58</v>
      </c>
      <c r="F4214" t="s">
        <v>59</v>
      </c>
      <c r="G4214" s="2">
        <v>384715.10000000003</v>
      </c>
      <c r="H4214" s="2">
        <v>0</v>
      </c>
    </row>
    <row r="4215" spans="1:8" hidden="1" x14ac:dyDescent="0.2">
      <c r="A4215" s="3">
        <v>42735</v>
      </c>
      <c r="B4215" t="s">
        <v>221</v>
      </c>
      <c r="C4215">
        <v>33</v>
      </c>
      <c r="E4215" t="s">
        <v>100</v>
      </c>
      <c r="F4215" s="4" t="s">
        <v>330</v>
      </c>
      <c r="G4215" s="2">
        <v>50012.9</v>
      </c>
      <c r="H4215" s="2">
        <v>0</v>
      </c>
    </row>
    <row r="4216" spans="1:8" hidden="1" x14ac:dyDescent="0.2">
      <c r="A4216" s="3">
        <v>42735</v>
      </c>
      <c r="B4216" t="s">
        <v>221</v>
      </c>
      <c r="C4216">
        <v>33</v>
      </c>
      <c r="E4216" t="s">
        <v>64</v>
      </c>
      <c r="F4216" t="s">
        <v>63</v>
      </c>
      <c r="G4216" s="2">
        <v>0</v>
      </c>
      <c r="H4216" s="2">
        <v>434728</v>
      </c>
    </row>
    <row r="4217" spans="1:8" hidden="1" x14ac:dyDescent="0.2">
      <c r="A4217" s="3">
        <v>42735</v>
      </c>
      <c r="B4217" t="s">
        <v>221</v>
      </c>
      <c r="C4217">
        <v>34</v>
      </c>
      <c r="E4217" t="s">
        <v>58</v>
      </c>
      <c r="F4217" t="s">
        <v>59</v>
      </c>
      <c r="G4217" s="2">
        <v>5075</v>
      </c>
      <c r="H4217" s="2">
        <v>0</v>
      </c>
    </row>
    <row r="4218" spans="1:8" hidden="1" x14ac:dyDescent="0.2">
      <c r="A4218" s="3">
        <v>42735</v>
      </c>
      <c r="B4218" t="s">
        <v>221</v>
      </c>
      <c r="C4218">
        <v>34</v>
      </c>
      <c r="E4218" t="s">
        <v>64</v>
      </c>
      <c r="F4218" t="s">
        <v>63</v>
      </c>
      <c r="G4218" s="2">
        <v>0</v>
      </c>
      <c r="H4218" s="2">
        <v>5075</v>
      </c>
    </row>
    <row r="4219" spans="1:8" hidden="1" x14ac:dyDescent="0.2">
      <c r="A4219" s="3">
        <v>42735</v>
      </c>
      <c r="B4219" t="s">
        <v>221</v>
      </c>
      <c r="C4219">
        <v>35</v>
      </c>
      <c r="E4219" t="s">
        <v>58</v>
      </c>
      <c r="F4219" t="s">
        <v>59</v>
      </c>
      <c r="G4219" s="2">
        <v>4900</v>
      </c>
      <c r="H4219" s="2">
        <v>0</v>
      </c>
    </row>
    <row r="4220" spans="1:8" hidden="1" x14ac:dyDescent="0.2">
      <c r="A4220" s="3">
        <v>42735</v>
      </c>
      <c r="B4220" t="s">
        <v>221</v>
      </c>
      <c r="C4220">
        <v>35</v>
      </c>
      <c r="E4220" t="s">
        <v>100</v>
      </c>
      <c r="F4220" s="4" t="s">
        <v>330</v>
      </c>
      <c r="G4220" s="2">
        <v>637</v>
      </c>
      <c r="H4220" s="2">
        <v>0</v>
      </c>
    </row>
    <row r="4221" spans="1:8" hidden="1" x14ac:dyDescent="0.2">
      <c r="A4221" s="3">
        <v>42735</v>
      </c>
      <c r="B4221" t="s">
        <v>221</v>
      </c>
      <c r="C4221">
        <v>35</v>
      </c>
      <c r="E4221" t="s">
        <v>64</v>
      </c>
      <c r="F4221" t="s">
        <v>63</v>
      </c>
      <c r="G4221" s="2">
        <v>0</v>
      </c>
      <c r="H4221" s="2">
        <v>5537</v>
      </c>
    </row>
    <row r="4222" spans="1:8" hidden="1" x14ac:dyDescent="0.2">
      <c r="A4222" s="3">
        <v>42735</v>
      </c>
      <c r="B4222" t="s">
        <v>221</v>
      </c>
      <c r="C4222">
        <v>36</v>
      </c>
      <c r="E4222" t="s">
        <v>58</v>
      </c>
      <c r="F4222" t="s">
        <v>59</v>
      </c>
      <c r="G4222" s="2">
        <v>79922.570000000007</v>
      </c>
      <c r="H4222" s="2">
        <v>0</v>
      </c>
    </row>
    <row r="4223" spans="1:8" hidden="1" x14ac:dyDescent="0.2">
      <c r="A4223" s="3">
        <v>42735</v>
      </c>
      <c r="B4223" t="s">
        <v>221</v>
      </c>
      <c r="C4223">
        <v>36</v>
      </c>
      <c r="E4223" t="s">
        <v>100</v>
      </c>
      <c r="F4223" s="4" t="s">
        <v>330</v>
      </c>
      <c r="G4223" s="2">
        <v>10389.89</v>
      </c>
      <c r="H4223" s="2">
        <v>0</v>
      </c>
    </row>
    <row r="4224" spans="1:8" hidden="1" x14ac:dyDescent="0.2">
      <c r="A4224" s="3">
        <v>42735</v>
      </c>
      <c r="B4224" t="s">
        <v>221</v>
      </c>
      <c r="C4224">
        <v>36</v>
      </c>
      <c r="E4224" t="s">
        <v>64</v>
      </c>
      <c r="F4224" t="s">
        <v>63</v>
      </c>
      <c r="G4224" s="2">
        <v>0</v>
      </c>
      <c r="H4224" s="2">
        <v>90312.46</v>
      </c>
    </row>
    <row r="4225" spans="1:8" hidden="1" x14ac:dyDescent="0.2">
      <c r="A4225" s="3">
        <v>42735</v>
      </c>
      <c r="B4225" t="s">
        <v>221</v>
      </c>
      <c r="C4225">
        <v>37</v>
      </c>
      <c r="E4225" t="s">
        <v>58</v>
      </c>
      <c r="F4225" t="s">
        <v>59</v>
      </c>
      <c r="G4225" s="2">
        <v>182898.24</v>
      </c>
      <c r="H4225" s="2">
        <v>0</v>
      </c>
    </row>
    <row r="4226" spans="1:8" hidden="1" x14ac:dyDescent="0.2">
      <c r="A4226" s="3">
        <v>42735</v>
      </c>
      <c r="B4226" t="s">
        <v>221</v>
      </c>
      <c r="C4226">
        <v>37</v>
      </c>
      <c r="E4226" t="s">
        <v>100</v>
      </c>
      <c r="F4226" s="4" t="s">
        <v>330</v>
      </c>
      <c r="G4226" s="2">
        <v>23776.76</v>
      </c>
      <c r="H4226" s="2">
        <v>0</v>
      </c>
    </row>
    <row r="4227" spans="1:8" hidden="1" x14ac:dyDescent="0.2">
      <c r="A4227" s="3">
        <v>42735</v>
      </c>
      <c r="B4227" t="s">
        <v>221</v>
      </c>
      <c r="C4227">
        <v>37</v>
      </c>
      <c r="E4227" t="s">
        <v>64</v>
      </c>
      <c r="F4227" t="s">
        <v>63</v>
      </c>
      <c r="G4227" s="2">
        <v>0</v>
      </c>
      <c r="H4227" s="2">
        <v>206675</v>
      </c>
    </row>
    <row r="4228" spans="1:8" hidden="1" x14ac:dyDescent="0.2">
      <c r="A4228" s="3">
        <v>42735</v>
      </c>
      <c r="B4228" t="s">
        <v>221</v>
      </c>
      <c r="C4228">
        <v>38</v>
      </c>
      <c r="E4228" t="s">
        <v>58</v>
      </c>
      <c r="F4228" t="s">
        <v>59</v>
      </c>
      <c r="G4228" s="2">
        <v>70000</v>
      </c>
      <c r="H4228" s="2">
        <v>0</v>
      </c>
    </row>
    <row r="4229" spans="1:8" hidden="1" x14ac:dyDescent="0.2">
      <c r="A4229" s="3">
        <v>42735</v>
      </c>
      <c r="B4229" t="s">
        <v>221</v>
      </c>
      <c r="C4229">
        <v>38</v>
      </c>
      <c r="E4229" t="s">
        <v>58</v>
      </c>
      <c r="F4229" t="s">
        <v>59</v>
      </c>
      <c r="G4229" s="2">
        <v>70000</v>
      </c>
      <c r="H4229" s="2">
        <v>0</v>
      </c>
    </row>
    <row r="4230" spans="1:8" hidden="1" x14ac:dyDescent="0.2">
      <c r="A4230" s="3">
        <v>42735</v>
      </c>
      <c r="B4230" t="s">
        <v>221</v>
      </c>
      <c r="C4230">
        <v>38</v>
      </c>
      <c r="E4230" t="s">
        <v>58</v>
      </c>
      <c r="F4230" t="s">
        <v>59</v>
      </c>
      <c r="G4230" s="2">
        <v>70000</v>
      </c>
      <c r="H4230" s="2">
        <v>0</v>
      </c>
    </row>
    <row r="4231" spans="1:8" hidden="1" x14ac:dyDescent="0.2">
      <c r="A4231" s="3">
        <v>42735</v>
      </c>
      <c r="B4231" t="s">
        <v>221</v>
      </c>
      <c r="C4231">
        <v>38</v>
      </c>
      <c r="E4231" t="s">
        <v>58</v>
      </c>
      <c r="F4231" t="s">
        <v>59</v>
      </c>
      <c r="G4231" s="2">
        <v>44471</v>
      </c>
      <c r="H4231" s="2">
        <v>0</v>
      </c>
    </row>
    <row r="4232" spans="1:8" hidden="1" x14ac:dyDescent="0.2">
      <c r="A4232" s="3">
        <v>42735</v>
      </c>
      <c r="B4232" t="s">
        <v>221</v>
      </c>
      <c r="C4232">
        <v>38</v>
      </c>
      <c r="E4232" t="s">
        <v>64</v>
      </c>
      <c r="F4232" t="s">
        <v>63</v>
      </c>
      <c r="G4232" s="2">
        <v>0</v>
      </c>
      <c r="H4232" s="2">
        <v>70000</v>
      </c>
    </row>
    <row r="4233" spans="1:8" hidden="1" x14ac:dyDescent="0.2">
      <c r="A4233" s="3">
        <v>42735</v>
      </c>
      <c r="B4233" t="s">
        <v>221</v>
      </c>
      <c r="C4233">
        <v>38</v>
      </c>
      <c r="E4233" t="s">
        <v>64</v>
      </c>
      <c r="F4233" t="s">
        <v>63</v>
      </c>
      <c r="G4233" s="2">
        <v>0</v>
      </c>
      <c r="H4233" s="2">
        <v>70000</v>
      </c>
    </row>
    <row r="4234" spans="1:8" hidden="1" x14ac:dyDescent="0.2">
      <c r="A4234" s="3">
        <v>42735</v>
      </c>
      <c r="B4234" t="s">
        <v>221</v>
      </c>
      <c r="C4234">
        <v>38</v>
      </c>
      <c r="E4234" t="s">
        <v>64</v>
      </c>
      <c r="F4234" t="s">
        <v>63</v>
      </c>
      <c r="G4234" s="2">
        <v>0</v>
      </c>
      <c r="H4234" s="2">
        <v>70000</v>
      </c>
    </row>
    <row r="4235" spans="1:8" hidden="1" x14ac:dyDescent="0.2">
      <c r="A4235" s="3">
        <v>42735</v>
      </c>
      <c r="B4235" t="s">
        <v>221</v>
      </c>
      <c r="C4235">
        <v>38</v>
      </c>
      <c r="E4235" t="s">
        <v>64</v>
      </c>
      <c r="F4235" t="s">
        <v>63</v>
      </c>
      <c r="G4235" s="2">
        <v>0</v>
      </c>
      <c r="H4235" s="2">
        <v>44471</v>
      </c>
    </row>
    <row r="4236" spans="1:8" hidden="1" x14ac:dyDescent="0.2">
      <c r="A4236" s="3">
        <v>42735</v>
      </c>
      <c r="B4236" t="s">
        <v>221</v>
      </c>
      <c r="C4236">
        <v>39</v>
      </c>
      <c r="E4236" t="s">
        <v>58</v>
      </c>
      <c r="F4236" t="s">
        <v>59</v>
      </c>
      <c r="G4236" s="2">
        <v>10981.04</v>
      </c>
      <c r="H4236" s="2">
        <v>0</v>
      </c>
    </row>
    <row r="4237" spans="1:8" hidden="1" x14ac:dyDescent="0.2">
      <c r="A4237" s="3">
        <v>42735</v>
      </c>
      <c r="B4237" t="s">
        <v>221</v>
      </c>
      <c r="C4237">
        <v>39</v>
      </c>
      <c r="E4237" t="s">
        <v>100</v>
      </c>
      <c r="F4237" s="4" t="s">
        <v>330</v>
      </c>
      <c r="G4237" s="2">
        <v>109.75999999999999</v>
      </c>
      <c r="H4237" s="2">
        <v>0</v>
      </c>
    </row>
    <row r="4238" spans="1:8" hidden="1" x14ac:dyDescent="0.2">
      <c r="A4238" s="3">
        <v>42735</v>
      </c>
      <c r="B4238" t="s">
        <v>221</v>
      </c>
      <c r="C4238">
        <v>39</v>
      </c>
      <c r="E4238" t="s">
        <v>64</v>
      </c>
      <c r="F4238" t="s">
        <v>63</v>
      </c>
      <c r="G4238" s="2">
        <v>0</v>
      </c>
      <c r="H4238" s="2">
        <v>11090.800000000001</v>
      </c>
    </row>
    <row r="4239" spans="1:8" hidden="1" x14ac:dyDescent="0.2">
      <c r="A4239" s="3">
        <v>42735</v>
      </c>
      <c r="B4239" t="s">
        <v>221</v>
      </c>
      <c r="C4239">
        <v>40</v>
      </c>
      <c r="E4239" t="s">
        <v>58</v>
      </c>
      <c r="F4239" t="s">
        <v>59</v>
      </c>
      <c r="G4239" s="2">
        <v>296730.28000000003</v>
      </c>
      <c r="H4239" s="2">
        <v>0</v>
      </c>
    </row>
    <row r="4240" spans="1:8" hidden="1" x14ac:dyDescent="0.2">
      <c r="A4240" s="3">
        <v>42735</v>
      </c>
      <c r="B4240" t="s">
        <v>221</v>
      </c>
      <c r="C4240">
        <v>40</v>
      </c>
      <c r="E4240" t="s">
        <v>100</v>
      </c>
      <c r="F4240" s="4" t="s">
        <v>330</v>
      </c>
      <c r="G4240" s="2">
        <v>38575.040000000001</v>
      </c>
      <c r="H4240" s="2">
        <v>0</v>
      </c>
    </row>
    <row r="4241" spans="1:8" hidden="1" x14ac:dyDescent="0.2">
      <c r="A4241" s="3">
        <v>42735</v>
      </c>
      <c r="B4241" t="s">
        <v>221</v>
      </c>
      <c r="C4241">
        <v>40</v>
      </c>
      <c r="E4241" t="s">
        <v>64</v>
      </c>
      <c r="F4241" t="s">
        <v>63</v>
      </c>
      <c r="G4241" s="2">
        <v>0</v>
      </c>
      <c r="H4241" s="2">
        <v>335305.32</v>
      </c>
    </row>
    <row r="4242" spans="1:8" hidden="1" x14ac:dyDescent="0.2">
      <c r="A4242" s="3">
        <v>42735</v>
      </c>
      <c r="B4242" t="s">
        <v>221</v>
      </c>
      <c r="C4242">
        <v>41</v>
      </c>
      <c r="E4242" t="s">
        <v>58</v>
      </c>
      <c r="F4242" t="s">
        <v>59</v>
      </c>
      <c r="G4242" s="2">
        <v>6814.1500000000005</v>
      </c>
      <c r="H4242" s="2">
        <v>0</v>
      </c>
    </row>
    <row r="4243" spans="1:8" hidden="1" x14ac:dyDescent="0.2">
      <c r="A4243" s="3">
        <v>42735</v>
      </c>
      <c r="B4243" t="s">
        <v>221</v>
      </c>
      <c r="C4243">
        <v>41</v>
      </c>
      <c r="E4243" t="s">
        <v>100</v>
      </c>
      <c r="F4243" s="4" t="s">
        <v>330</v>
      </c>
      <c r="G4243" s="2">
        <v>885.85</v>
      </c>
      <c r="H4243" s="2">
        <v>0</v>
      </c>
    </row>
    <row r="4244" spans="1:8" hidden="1" x14ac:dyDescent="0.2">
      <c r="A4244" s="3">
        <v>42735</v>
      </c>
      <c r="B4244" t="s">
        <v>221</v>
      </c>
      <c r="C4244">
        <v>41</v>
      </c>
      <c r="E4244" t="s">
        <v>64</v>
      </c>
      <c r="F4244" t="s">
        <v>63</v>
      </c>
      <c r="G4244" s="2">
        <v>0</v>
      </c>
      <c r="H4244" s="2">
        <v>7700</v>
      </c>
    </row>
    <row r="4245" spans="1:8" hidden="1" x14ac:dyDescent="0.2">
      <c r="A4245" s="3">
        <v>42735</v>
      </c>
      <c r="B4245" t="s">
        <v>221</v>
      </c>
      <c r="C4245">
        <v>42</v>
      </c>
      <c r="E4245" t="s">
        <v>58</v>
      </c>
      <c r="F4245" t="s">
        <v>59</v>
      </c>
      <c r="G4245" s="2">
        <v>18584.09</v>
      </c>
      <c r="H4245" s="2">
        <v>0</v>
      </c>
    </row>
    <row r="4246" spans="1:8" hidden="1" x14ac:dyDescent="0.2">
      <c r="A4246" s="3">
        <v>42735</v>
      </c>
      <c r="B4246" t="s">
        <v>221</v>
      </c>
      <c r="C4246">
        <v>42</v>
      </c>
      <c r="E4246" t="s">
        <v>100</v>
      </c>
      <c r="F4246" s="4" t="s">
        <v>330</v>
      </c>
      <c r="G4246" s="2">
        <v>2415.91</v>
      </c>
      <c r="H4246" s="2">
        <v>0</v>
      </c>
    </row>
    <row r="4247" spans="1:8" hidden="1" x14ac:dyDescent="0.2">
      <c r="A4247" s="3">
        <v>42735</v>
      </c>
      <c r="B4247" t="s">
        <v>221</v>
      </c>
      <c r="C4247">
        <v>42</v>
      </c>
      <c r="E4247" t="s">
        <v>64</v>
      </c>
      <c r="F4247" t="s">
        <v>63</v>
      </c>
      <c r="G4247" s="2">
        <v>0</v>
      </c>
      <c r="H4247" s="2">
        <v>21000</v>
      </c>
    </row>
    <row r="4248" spans="1:8" hidden="1" x14ac:dyDescent="0.2">
      <c r="A4248" s="3">
        <v>42735</v>
      </c>
      <c r="B4248" t="s">
        <v>221</v>
      </c>
      <c r="C4248">
        <v>43</v>
      </c>
      <c r="E4248" t="s">
        <v>58</v>
      </c>
      <c r="F4248" t="s">
        <v>59</v>
      </c>
      <c r="G4248" s="2">
        <v>196681.17</v>
      </c>
      <c r="H4248" s="2">
        <v>0</v>
      </c>
    </row>
    <row r="4249" spans="1:8" hidden="1" x14ac:dyDescent="0.2">
      <c r="A4249" s="3">
        <v>42735</v>
      </c>
      <c r="B4249" t="s">
        <v>221</v>
      </c>
      <c r="C4249">
        <v>43</v>
      </c>
      <c r="E4249" t="s">
        <v>100</v>
      </c>
      <c r="F4249" s="4" t="s">
        <v>330</v>
      </c>
      <c r="G4249" s="2">
        <v>17701.25</v>
      </c>
      <c r="H4249" s="2">
        <v>0</v>
      </c>
    </row>
    <row r="4250" spans="1:8" hidden="1" x14ac:dyDescent="0.2">
      <c r="A4250" s="3">
        <v>42735</v>
      </c>
      <c r="B4250" t="s">
        <v>221</v>
      </c>
      <c r="C4250">
        <v>43</v>
      </c>
      <c r="E4250" t="s">
        <v>64</v>
      </c>
      <c r="F4250" t="s">
        <v>63</v>
      </c>
      <c r="G4250" s="2">
        <v>0</v>
      </c>
      <c r="H4250" s="2">
        <v>214382.42</v>
      </c>
    </row>
    <row r="4251" spans="1:8" hidden="1" x14ac:dyDescent="0.2">
      <c r="A4251" s="3">
        <v>42735</v>
      </c>
      <c r="B4251" t="s">
        <v>221</v>
      </c>
      <c r="C4251">
        <v>44</v>
      </c>
      <c r="E4251" t="s">
        <v>58</v>
      </c>
      <c r="F4251" t="s">
        <v>59</v>
      </c>
      <c r="G4251" s="2">
        <v>43600.97</v>
      </c>
      <c r="H4251" s="2">
        <v>0</v>
      </c>
    </row>
    <row r="4252" spans="1:8" hidden="1" x14ac:dyDescent="0.2">
      <c r="A4252" s="3">
        <v>42735</v>
      </c>
      <c r="B4252" t="s">
        <v>221</v>
      </c>
      <c r="C4252">
        <v>44</v>
      </c>
      <c r="E4252" t="s">
        <v>100</v>
      </c>
      <c r="F4252" s="4" t="s">
        <v>330</v>
      </c>
      <c r="G4252" s="2">
        <v>436.03</v>
      </c>
      <c r="H4252" s="2">
        <v>0</v>
      </c>
    </row>
    <row r="4253" spans="1:8" hidden="1" x14ac:dyDescent="0.2">
      <c r="A4253" s="3">
        <v>42735</v>
      </c>
      <c r="B4253" t="s">
        <v>221</v>
      </c>
      <c r="C4253">
        <v>44</v>
      </c>
      <c r="E4253" t="s">
        <v>64</v>
      </c>
      <c r="F4253" t="s">
        <v>63</v>
      </c>
      <c r="G4253" s="2">
        <v>0</v>
      </c>
      <c r="H4253" s="2">
        <v>44037</v>
      </c>
    </row>
    <row r="4254" spans="1:8" hidden="1" x14ac:dyDescent="0.2">
      <c r="A4254" s="3">
        <v>42735</v>
      </c>
      <c r="B4254" t="s">
        <v>221</v>
      </c>
      <c r="C4254">
        <v>45</v>
      </c>
      <c r="E4254" t="s">
        <v>58</v>
      </c>
      <c r="F4254" t="s">
        <v>59</v>
      </c>
      <c r="G4254" s="2">
        <v>41100.920000000006</v>
      </c>
      <c r="H4254" s="2">
        <v>0</v>
      </c>
    </row>
    <row r="4255" spans="1:8" hidden="1" x14ac:dyDescent="0.2">
      <c r="A4255" s="3">
        <v>42735</v>
      </c>
      <c r="B4255" t="s">
        <v>221</v>
      </c>
      <c r="C4255">
        <v>45</v>
      </c>
      <c r="E4255" t="s">
        <v>100</v>
      </c>
      <c r="F4255" s="4" t="s">
        <v>330</v>
      </c>
      <c r="G4255" s="2">
        <v>3699.0800000000004</v>
      </c>
      <c r="H4255" s="2">
        <v>0</v>
      </c>
    </row>
    <row r="4256" spans="1:8" hidden="1" x14ac:dyDescent="0.2">
      <c r="A4256" s="3">
        <v>42735</v>
      </c>
      <c r="B4256" t="s">
        <v>221</v>
      </c>
      <c r="C4256">
        <v>45</v>
      </c>
      <c r="E4256" t="s">
        <v>64</v>
      </c>
      <c r="F4256" t="s">
        <v>63</v>
      </c>
      <c r="G4256" s="2">
        <v>0</v>
      </c>
      <c r="H4256" s="2">
        <v>44800</v>
      </c>
    </row>
    <row r="4257" spans="1:8" hidden="1" x14ac:dyDescent="0.2">
      <c r="A4257" s="3">
        <v>42735</v>
      </c>
      <c r="B4257" t="s">
        <v>221</v>
      </c>
      <c r="C4257">
        <v>46</v>
      </c>
      <c r="E4257" t="s">
        <v>58</v>
      </c>
      <c r="F4257" t="s">
        <v>59</v>
      </c>
      <c r="G4257" s="2">
        <v>206468.99</v>
      </c>
      <c r="H4257" s="2">
        <v>0</v>
      </c>
    </row>
    <row r="4258" spans="1:8" hidden="1" x14ac:dyDescent="0.2">
      <c r="A4258" s="3">
        <v>42735</v>
      </c>
      <c r="B4258" t="s">
        <v>221</v>
      </c>
      <c r="C4258">
        <v>46</v>
      </c>
      <c r="E4258" t="s">
        <v>100</v>
      </c>
      <c r="F4258" s="4" t="s">
        <v>330</v>
      </c>
      <c r="G4258" s="2">
        <v>26841.01</v>
      </c>
      <c r="H4258" s="2">
        <v>0</v>
      </c>
    </row>
    <row r="4259" spans="1:8" hidden="1" x14ac:dyDescent="0.2">
      <c r="A4259" s="3">
        <v>42735</v>
      </c>
      <c r="B4259" t="s">
        <v>221</v>
      </c>
      <c r="C4259">
        <v>46</v>
      </c>
      <c r="E4259" t="s">
        <v>64</v>
      </c>
      <c r="F4259" t="s">
        <v>63</v>
      </c>
      <c r="G4259" s="2">
        <v>0</v>
      </c>
      <c r="H4259" s="2">
        <v>233310</v>
      </c>
    </row>
    <row r="4260" spans="1:8" hidden="1" x14ac:dyDescent="0.2">
      <c r="A4260" s="3">
        <v>42735</v>
      </c>
      <c r="B4260" t="s">
        <v>221</v>
      </c>
      <c r="C4260">
        <v>47</v>
      </c>
      <c r="E4260" t="s">
        <v>58</v>
      </c>
      <c r="F4260" t="s">
        <v>59</v>
      </c>
      <c r="G4260" s="2">
        <v>850367</v>
      </c>
      <c r="H4260" s="2">
        <v>0</v>
      </c>
    </row>
    <row r="4261" spans="1:8" hidden="1" x14ac:dyDescent="0.2">
      <c r="A4261" s="3">
        <v>42735</v>
      </c>
      <c r="B4261" t="s">
        <v>221</v>
      </c>
      <c r="C4261">
        <v>47</v>
      </c>
      <c r="E4261" t="s">
        <v>64</v>
      </c>
      <c r="F4261" t="s">
        <v>63</v>
      </c>
      <c r="G4261" s="2">
        <v>0</v>
      </c>
      <c r="H4261" s="2">
        <v>850367</v>
      </c>
    </row>
    <row r="4262" spans="1:8" hidden="1" x14ac:dyDescent="0.2">
      <c r="A4262" s="3">
        <v>42735</v>
      </c>
      <c r="B4262" t="s">
        <v>221</v>
      </c>
      <c r="C4262">
        <v>48</v>
      </c>
      <c r="E4262" t="s">
        <v>58</v>
      </c>
      <c r="F4262" t="s">
        <v>59</v>
      </c>
      <c r="G4262" s="2">
        <v>326547.06</v>
      </c>
      <c r="H4262" s="2">
        <v>0</v>
      </c>
    </row>
    <row r="4263" spans="1:8" hidden="1" x14ac:dyDescent="0.2">
      <c r="A4263" s="3">
        <v>42735</v>
      </c>
      <c r="B4263" t="s">
        <v>221</v>
      </c>
      <c r="C4263">
        <v>48</v>
      </c>
      <c r="E4263" t="s">
        <v>100</v>
      </c>
      <c r="F4263" s="4" t="s">
        <v>330</v>
      </c>
      <c r="G4263" s="2">
        <v>42450.94</v>
      </c>
      <c r="H4263" s="2">
        <v>0</v>
      </c>
    </row>
    <row r="4264" spans="1:8" hidden="1" x14ac:dyDescent="0.2">
      <c r="A4264" s="3">
        <v>42735</v>
      </c>
      <c r="B4264" t="s">
        <v>221</v>
      </c>
      <c r="C4264">
        <v>48</v>
      </c>
      <c r="E4264" t="s">
        <v>64</v>
      </c>
      <c r="F4264" t="s">
        <v>63</v>
      </c>
      <c r="G4264" s="2">
        <v>0</v>
      </c>
      <c r="H4264" s="2">
        <v>368998</v>
      </c>
    </row>
    <row r="4265" spans="1:8" hidden="1" x14ac:dyDescent="0.2">
      <c r="A4265" s="3">
        <v>42735</v>
      </c>
      <c r="B4265" t="s">
        <v>221</v>
      </c>
      <c r="C4265">
        <v>49</v>
      </c>
      <c r="E4265" t="s">
        <v>176</v>
      </c>
      <c r="F4265" s="4" t="s">
        <v>333</v>
      </c>
      <c r="G4265" s="2">
        <v>4955.72</v>
      </c>
      <c r="H4265" s="2">
        <v>0</v>
      </c>
    </row>
    <row r="4266" spans="1:8" hidden="1" x14ac:dyDescent="0.2">
      <c r="A4266" s="3">
        <v>42735</v>
      </c>
      <c r="B4266" t="s">
        <v>221</v>
      </c>
      <c r="C4266">
        <v>49</v>
      </c>
      <c r="E4266" t="s">
        <v>100</v>
      </c>
      <c r="F4266" s="4" t="s">
        <v>330</v>
      </c>
      <c r="G4266" s="2">
        <v>644.28000000000009</v>
      </c>
      <c r="H4266" s="2">
        <v>0</v>
      </c>
    </row>
    <row r="4267" spans="1:8" hidden="1" x14ac:dyDescent="0.2">
      <c r="A4267" s="3">
        <v>42735</v>
      </c>
      <c r="B4267" t="s">
        <v>221</v>
      </c>
      <c r="C4267">
        <v>49</v>
      </c>
      <c r="E4267" t="s">
        <v>64</v>
      </c>
      <c r="F4267" t="s">
        <v>63</v>
      </c>
      <c r="G4267" s="2">
        <v>0</v>
      </c>
      <c r="H4267" s="2">
        <v>5600</v>
      </c>
    </row>
    <row r="4268" spans="1:8" hidden="1" x14ac:dyDescent="0.2">
      <c r="A4268" s="3">
        <v>42735</v>
      </c>
      <c r="B4268" t="s">
        <v>221</v>
      </c>
      <c r="C4268">
        <v>50</v>
      </c>
      <c r="E4268" t="s">
        <v>6</v>
      </c>
      <c r="F4268" t="s">
        <v>5</v>
      </c>
      <c r="G4268" s="2">
        <v>24442.460000000003</v>
      </c>
      <c r="H4268" s="2">
        <v>0</v>
      </c>
    </row>
    <row r="4269" spans="1:8" hidden="1" x14ac:dyDescent="0.2">
      <c r="A4269" s="3">
        <v>42735</v>
      </c>
      <c r="B4269" t="s">
        <v>221</v>
      </c>
      <c r="C4269">
        <v>50</v>
      </c>
      <c r="E4269" t="s">
        <v>208</v>
      </c>
      <c r="F4269" t="s">
        <v>205</v>
      </c>
      <c r="G4269" s="2">
        <v>-24442.460000000003</v>
      </c>
      <c r="H4269" s="2">
        <v>0</v>
      </c>
    </row>
    <row r="4270" spans="1:8" hidden="1" x14ac:dyDescent="0.2">
      <c r="A4270" s="3">
        <v>42735</v>
      </c>
      <c r="B4270" t="s">
        <v>221</v>
      </c>
      <c r="C4270">
        <v>51</v>
      </c>
      <c r="E4270" t="s">
        <v>206</v>
      </c>
      <c r="F4270" t="s">
        <v>205</v>
      </c>
      <c r="G4270" s="2">
        <v>925.39999999999986</v>
      </c>
      <c r="H4270" s="2">
        <v>0</v>
      </c>
    </row>
    <row r="4271" spans="1:8" hidden="1" x14ac:dyDescent="0.2">
      <c r="A4271" s="3">
        <v>42735</v>
      </c>
      <c r="B4271" t="s">
        <v>221</v>
      </c>
      <c r="C4271">
        <v>51</v>
      </c>
      <c r="E4271" t="s">
        <v>6</v>
      </c>
      <c r="F4271" t="s">
        <v>5</v>
      </c>
      <c r="G4271" s="2">
        <v>0</v>
      </c>
      <c r="H4271" s="2">
        <v>35</v>
      </c>
    </row>
    <row r="4272" spans="1:8" hidden="1" x14ac:dyDescent="0.2">
      <c r="A4272" s="3">
        <v>42735</v>
      </c>
      <c r="B4272" t="s">
        <v>221</v>
      </c>
      <c r="C4272">
        <v>51</v>
      </c>
      <c r="E4272" t="s">
        <v>6</v>
      </c>
      <c r="F4272" t="s">
        <v>5</v>
      </c>
      <c r="G4272" s="2">
        <v>0</v>
      </c>
      <c r="H4272" s="2">
        <v>113.39999999999999</v>
      </c>
    </row>
    <row r="4273" spans="1:8" hidden="1" x14ac:dyDescent="0.2">
      <c r="A4273" s="3">
        <v>42735</v>
      </c>
      <c r="B4273" t="s">
        <v>221</v>
      </c>
      <c r="C4273">
        <v>51</v>
      </c>
      <c r="E4273" t="s">
        <v>6</v>
      </c>
      <c r="F4273" t="s">
        <v>5</v>
      </c>
      <c r="G4273" s="2">
        <v>0</v>
      </c>
      <c r="H4273" s="2">
        <v>514.5</v>
      </c>
    </row>
    <row r="4274" spans="1:8" hidden="1" x14ac:dyDescent="0.2">
      <c r="A4274" s="3">
        <v>42735</v>
      </c>
      <c r="B4274" t="s">
        <v>221</v>
      </c>
      <c r="C4274">
        <v>51</v>
      </c>
      <c r="E4274" t="s">
        <v>6</v>
      </c>
      <c r="F4274" t="s">
        <v>5</v>
      </c>
      <c r="G4274" s="2">
        <v>0</v>
      </c>
      <c r="H4274" s="2">
        <v>262.5</v>
      </c>
    </row>
    <row r="4275" spans="1:8" hidden="1" x14ac:dyDescent="0.2">
      <c r="A4275" s="3">
        <v>42735</v>
      </c>
      <c r="B4275" t="s">
        <v>221</v>
      </c>
      <c r="C4275">
        <v>52</v>
      </c>
      <c r="E4275" t="s">
        <v>198</v>
      </c>
      <c r="F4275" t="s">
        <v>193</v>
      </c>
      <c r="G4275" s="2">
        <v>85505</v>
      </c>
      <c r="H4275" s="2">
        <v>0</v>
      </c>
    </row>
    <row r="4276" spans="1:8" hidden="1" x14ac:dyDescent="0.2">
      <c r="A4276" s="3">
        <v>42735</v>
      </c>
      <c r="B4276" t="s">
        <v>221</v>
      </c>
      <c r="C4276">
        <v>52</v>
      </c>
      <c r="E4276" t="s">
        <v>123</v>
      </c>
      <c r="F4276" t="s">
        <v>117</v>
      </c>
      <c r="G4276" s="2">
        <v>0</v>
      </c>
      <c r="H4276" s="2">
        <v>85505</v>
      </c>
    </row>
    <row r="4277" spans="1:8" hidden="1" x14ac:dyDescent="0.2">
      <c r="A4277" s="3">
        <v>42735</v>
      </c>
      <c r="B4277" t="s">
        <v>221</v>
      </c>
      <c r="C4277">
        <v>53</v>
      </c>
      <c r="E4277" t="s">
        <v>156</v>
      </c>
      <c r="F4277" s="4" t="s">
        <v>333</v>
      </c>
      <c r="G4277" s="2">
        <v>178801.14</v>
      </c>
      <c r="H4277" s="2">
        <v>0</v>
      </c>
    </row>
    <row r="4278" spans="1:8" hidden="1" x14ac:dyDescent="0.2">
      <c r="A4278" s="3">
        <v>42735</v>
      </c>
      <c r="B4278" t="s">
        <v>221</v>
      </c>
      <c r="C4278">
        <v>53</v>
      </c>
      <c r="E4278" t="s">
        <v>100</v>
      </c>
      <c r="F4278" s="4" t="s">
        <v>330</v>
      </c>
      <c r="G4278" s="2">
        <v>10728.06</v>
      </c>
      <c r="H4278" s="2">
        <v>0</v>
      </c>
    </row>
    <row r="4279" spans="1:8" hidden="1" x14ac:dyDescent="0.2">
      <c r="A4279" s="3">
        <v>42735</v>
      </c>
      <c r="B4279" t="s">
        <v>221</v>
      </c>
      <c r="C4279">
        <v>53</v>
      </c>
      <c r="E4279" t="s">
        <v>156</v>
      </c>
      <c r="F4279" s="4" t="s">
        <v>333</v>
      </c>
      <c r="G4279" s="2">
        <v>178801.14</v>
      </c>
      <c r="H4279" s="2">
        <v>0</v>
      </c>
    </row>
    <row r="4280" spans="1:8" hidden="1" x14ac:dyDescent="0.2">
      <c r="A4280" s="3">
        <v>42735</v>
      </c>
      <c r="B4280" t="s">
        <v>221</v>
      </c>
      <c r="C4280">
        <v>53</v>
      </c>
      <c r="E4280" t="s">
        <v>100</v>
      </c>
      <c r="F4280" s="4" t="s">
        <v>330</v>
      </c>
      <c r="G4280" s="2">
        <v>10728.06</v>
      </c>
      <c r="H4280" s="2">
        <v>0</v>
      </c>
    </row>
    <row r="4281" spans="1:8" hidden="1" x14ac:dyDescent="0.2">
      <c r="A4281" s="3">
        <v>42735</v>
      </c>
      <c r="B4281" t="s">
        <v>221</v>
      </c>
      <c r="C4281">
        <v>53</v>
      </c>
      <c r="E4281" t="s">
        <v>156</v>
      </c>
      <c r="F4281" s="4" t="s">
        <v>333</v>
      </c>
      <c r="G4281" s="2">
        <v>178801.14</v>
      </c>
      <c r="H4281" s="2">
        <v>0</v>
      </c>
    </row>
    <row r="4282" spans="1:8" hidden="1" x14ac:dyDescent="0.2">
      <c r="A4282" s="3">
        <v>42735</v>
      </c>
      <c r="B4282" t="s">
        <v>221</v>
      </c>
      <c r="C4282">
        <v>53</v>
      </c>
      <c r="E4282" t="s">
        <v>100</v>
      </c>
      <c r="F4282" s="4" t="s">
        <v>330</v>
      </c>
      <c r="G4282" s="2">
        <v>10728.06</v>
      </c>
      <c r="H4282" s="2">
        <v>0</v>
      </c>
    </row>
    <row r="4283" spans="1:8" hidden="1" x14ac:dyDescent="0.2">
      <c r="A4283" s="3">
        <v>42735</v>
      </c>
      <c r="B4283" t="s">
        <v>221</v>
      </c>
      <c r="C4283">
        <v>53</v>
      </c>
      <c r="E4283" t="s">
        <v>124</v>
      </c>
      <c r="F4283" t="s">
        <v>117</v>
      </c>
      <c r="G4283" s="2">
        <v>0</v>
      </c>
      <c r="H4283" s="2">
        <v>189529.19999999998</v>
      </c>
    </row>
    <row r="4284" spans="1:8" hidden="1" x14ac:dyDescent="0.2">
      <c r="A4284" s="3">
        <v>42735</v>
      </c>
      <c r="B4284" t="s">
        <v>221</v>
      </c>
      <c r="C4284">
        <v>53</v>
      </c>
      <c r="E4284" t="s">
        <v>124</v>
      </c>
      <c r="F4284" t="s">
        <v>117</v>
      </c>
      <c r="G4284" s="2">
        <v>0</v>
      </c>
      <c r="H4284" s="2">
        <v>189529.19999999998</v>
      </c>
    </row>
    <row r="4285" spans="1:8" hidden="1" x14ac:dyDescent="0.2">
      <c r="A4285" s="3">
        <v>42735</v>
      </c>
      <c r="B4285" t="s">
        <v>221</v>
      </c>
      <c r="C4285">
        <v>53</v>
      </c>
      <c r="E4285" t="s">
        <v>124</v>
      </c>
      <c r="F4285" t="s">
        <v>117</v>
      </c>
      <c r="G4285" s="2">
        <v>0</v>
      </c>
      <c r="H4285" s="2">
        <v>189529.19999999998</v>
      </c>
    </row>
    <row r="4286" spans="1:8" hidden="1" x14ac:dyDescent="0.2">
      <c r="A4286" s="3">
        <v>42735</v>
      </c>
      <c r="B4286" t="s">
        <v>221</v>
      </c>
      <c r="C4286">
        <v>54</v>
      </c>
      <c r="E4286" t="s">
        <v>180</v>
      </c>
      <c r="F4286" s="4" t="s">
        <v>333</v>
      </c>
      <c r="G4286" s="2">
        <v>70035</v>
      </c>
      <c r="H4286" s="2">
        <v>0</v>
      </c>
    </row>
    <row r="4287" spans="1:8" hidden="1" x14ac:dyDescent="0.2">
      <c r="A4287" s="3">
        <v>42735</v>
      </c>
      <c r="B4287" t="s">
        <v>221</v>
      </c>
      <c r="C4287">
        <v>54</v>
      </c>
      <c r="E4287" t="s">
        <v>180</v>
      </c>
      <c r="F4287" s="4" t="s">
        <v>333</v>
      </c>
      <c r="G4287" s="2">
        <v>70035</v>
      </c>
      <c r="H4287" s="2">
        <v>0</v>
      </c>
    </row>
    <row r="4288" spans="1:8" hidden="1" x14ac:dyDescent="0.2">
      <c r="A4288" s="3">
        <v>42735</v>
      </c>
      <c r="B4288" t="s">
        <v>221</v>
      </c>
      <c r="C4288">
        <v>54</v>
      </c>
      <c r="E4288" t="s">
        <v>180</v>
      </c>
      <c r="F4288" s="4" t="s">
        <v>333</v>
      </c>
      <c r="G4288" s="2">
        <v>70035</v>
      </c>
      <c r="H4288" s="2">
        <v>0</v>
      </c>
    </row>
    <row r="4289" spans="1:8" hidden="1" x14ac:dyDescent="0.2">
      <c r="A4289" s="3">
        <v>42735</v>
      </c>
      <c r="B4289" t="s">
        <v>221</v>
      </c>
      <c r="C4289">
        <v>54</v>
      </c>
      <c r="E4289" t="s">
        <v>180</v>
      </c>
      <c r="F4289" s="4" t="s">
        <v>333</v>
      </c>
      <c r="G4289" s="2">
        <v>70035</v>
      </c>
      <c r="H4289" s="2">
        <v>0</v>
      </c>
    </row>
    <row r="4290" spans="1:8" hidden="1" x14ac:dyDescent="0.2">
      <c r="A4290" s="3">
        <v>42735</v>
      </c>
      <c r="B4290" t="s">
        <v>221</v>
      </c>
      <c r="C4290">
        <v>54</v>
      </c>
      <c r="E4290" t="s">
        <v>180</v>
      </c>
      <c r="F4290" s="4" t="s">
        <v>333</v>
      </c>
      <c r="G4290" s="2">
        <v>70035</v>
      </c>
      <c r="H4290" s="2">
        <v>0</v>
      </c>
    </row>
    <row r="4291" spans="1:8" hidden="1" x14ac:dyDescent="0.2">
      <c r="A4291" s="3">
        <v>42735</v>
      </c>
      <c r="B4291" t="s">
        <v>221</v>
      </c>
      <c r="C4291">
        <v>54</v>
      </c>
      <c r="E4291" t="s">
        <v>180</v>
      </c>
      <c r="F4291" s="4" t="s">
        <v>333</v>
      </c>
      <c r="G4291" s="2">
        <v>70035</v>
      </c>
      <c r="H4291" s="2">
        <v>0</v>
      </c>
    </row>
    <row r="4292" spans="1:8" hidden="1" x14ac:dyDescent="0.2">
      <c r="A4292" s="3">
        <v>42735</v>
      </c>
      <c r="B4292" t="s">
        <v>221</v>
      </c>
      <c r="C4292">
        <v>54</v>
      </c>
      <c r="E4292" t="s">
        <v>180</v>
      </c>
      <c r="F4292" s="4" t="s">
        <v>333</v>
      </c>
      <c r="G4292" s="2">
        <v>70035</v>
      </c>
      <c r="H4292" s="2">
        <v>0</v>
      </c>
    </row>
    <row r="4293" spans="1:8" hidden="1" x14ac:dyDescent="0.2">
      <c r="A4293" s="3">
        <v>42735</v>
      </c>
      <c r="B4293" t="s">
        <v>221</v>
      </c>
      <c r="C4293">
        <v>54</v>
      </c>
      <c r="E4293" t="s">
        <v>180</v>
      </c>
      <c r="F4293" s="4" t="s">
        <v>333</v>
      </c>
      <c r="G4293" s="2">
        <v>70035</v>
      </c>
      <c r="H4293" s="2">
        <v>0</v>
      </c>
    </row>
    <row r="4294" spans="1:8" hidden="1" x14ac:dyDescent="0.2">
      <c r="A4294" s="3">
        <v>42735</v>
      </c>
      <c r="B4294" t="s">
        <v>221</v>
      </c>
      <c r="C4294">
        <v>54</v>
      </c>
      <c r="E4294" t="s">
        <v>180</v>
      </c>
      <c r="F4294" s="4" t="s">
        <v>333</v>
      </c>
      <c r="G4294" s="2">
        <v>70035</v>
      </c>
      <c r="H4294" s="2">
        <v>0</v>
      </c>
    </row>
    <row r="4295" spans="1:8" hidden="1" x14ac:dyDescent="0.2">
      <c r="A4295" s="3">
        <v>42735</v>
      </c>
      <c r="B4295" t="s">
        <v>221</v>
      </c>
      <c r="C4295">
        <v>54</v>
      </c>
      <c r="E4295" t="s">
        <v>180</v>
      </c>
      <c r="F4295" s="4" t="s">
        <v>333</v>
      </c>
      <c r="G4295" s="2">
        <v>70035</v>
      </c>
      <c r="H4295" s="2">
        <v>0</v>
      </c>
    </row>
    <row r="4296" spans="1:8" hidden="1" x14ac:dyDescent="0.2">
      <c r="A4296" s="3">
        <v>42735</v>
      </c>
      <c r="B4296" t="s">
        <v>221</v>
      </c>
      <c r="C4296">
        <v>54</v>
      </c>
      <c r="E4296" t="s">
        <v>10</v>
      </c>
      <c r="F4296" t="s">
        <v>8</v>
      </c>
      <c r="G4296" s="2">
        <v>0</v>
      </c>
      <c r="H4296" s="2">
        <v>70035</v>
      </c>
    </row>
    <row r="4297" spans="1:8" hidden="1" x14ac:dyDescent="0.2">
      <c r="A4297" s="3">
        <v>42735</v>
      </c>
      <c r="B4297" t="s">
        <v>221</v>
      </c>
      <c r="C4297">
        <v>54</v>
      </c>
      <c r="E4297" t="s">
        <v>10</v>
      </c>
      <c r="F4297" t="s">
        <v>8</v>
      </c>
      <c r="G4297" s="2">
        <v>0</v>
      </c>
      <c r="H4297" s="2">
        <v>70035</v>
      </c>
    </row>
    <row r="4298" spans="1:8" hidden="1" x14ac:dyDescent="0.2">
      <c r="A4298" s="3">
        <v>42735</v>
      </c>
      <c r="B4298" t="s">
        <v>221</v>
      </c>
      <c r="C4298">
        <v>54</v>
      </c>
      <c r="E4298" t="s">
        <v>10</v>
      </c>
      <c r="F4298" t="s">
        <v>8</v>
      </c>
      <c r="G4298" s="2">
        <v>0</v>
      </c>
      <c r="H4298" s="2">
        <v>70035</v>
      </c>
    </row>
    <row r="4299" spans="1:8" hidden="1" x14ac:dyDescent="0.2">
      <c r="A4299" s="3">
        <v>42735</v>
      </c>
      <c r="B4299" t="s">
        <v>221</v>
      </c>
      <c r="C4299">
        <v>54</v>
      </c>
      <c r="E4299" t="s">
        <v>10</v>
      </c>
      <c r="F4299" t="s">
        <v>8</v>
      </c>
      <c r="G4299" s="2">
        <v>0</v>
      </c>
      <c r="H4299" s="2">
        <v>70035</v>
      </c>
    </row>
    <row r="4300" spans="1:8" hidden="1" x14ac:dyDescent="0.2">
      <c r="A4300" s="3">
        <v>42735</v>
      </c>
      <c r="B4300" t="s">
        <v>221</v>
      </c>
      <c r="C4300">
        <v>54</v>
      </c>
      <c r="E4300" t="s">
        <v>10</v>
      </c>
      <c r="F4300" t="s">
        <v>8</v>
      </c>
      <c r="G4300" s="2">
        <v>0</v>
      </c>
      <c r="H4300" s="2">
        <v>70035</v>
      </c>
    </row>
    <row r="4301" spans="1:8" hidden="1" x14ac:dyDescent="0.2">
      <c r="A4301" s="3">
        <v>42735</v>
      </c>
      <c r="B4301" t="s">
        <v>221</v>
      </c>
      <c r="C4301">
        <v>54</v>
      </c>
      <c r="E4301" t="s">
        <v>10</v>
      </c>
      <c r="F4301" t="s">
        <v>8</v>
      </c>
      <c r="G4301" s="2">
        <v>0</v>
      </c>
      <c r="H4301" s="2">
        <v>70035</v>
      </c>
    </row>
    <row r="4302" spans="1:8" hidden="1" x14ac:dyDescent="0.2">
      <c r="A4302" s="3">
        <v>42735</v>
      </c>
      <c r="B4302" t="s">
        <v>221</v>
      </c>
      <c r="C4302">
        <v>54</v>
      </c>
      <c r="E4302" t="s">
        <v>10</v>
      </c>
      <c r="F4302" t="s">
        <v>8</v>
      </c>
      <c r="G4302" s="2">
        <v>0</v>
      </c>
      <c r="H4302" s="2">
        <v>70035</v>
      </c>
    </row>
    <row r="4303" spans="1:8" hidden="1" x14ac:dyDescent="0.2">
      <c r="A4303" s="3">
        <v>42735</v>
      </c>
      <c r="B4303" t="s">
        <v>221</v>
      </c>
      <c r="C4303">
        <v>54</v>
      </c>
      <c r="E4303" t="s">
        <v>10</v>
      </c>
      <c r="F4303" t="s">
        <v>8</v>
      </c>
      <c r="G4303" s="2">
        <v>0</v>
      </c>
      <c r="H4303" s="2">
        <v>70035</v>
      </c>
    </row>
    <row r="4304" spans="1:8" hidden="1" x14ac:dyDescent="0.2">
      <c r="A4304" s="3">
        <v>42735</v>
      </c>
      <c r="B4304" t="s">
        <v>221</v>
      </c>
      <c r="C4304">
        <v>54</v>
      </c>
      <c r="E4304" t="s">
        <v>10</v>
      </c>
      <c r="F4304" t="s">
        <v>8</v>
      </c>
      <c r="G4304" s="2">
        <v>0</v>
      </c>
      <c r="H4304" s="2">
        <v>70035</v>
      </c>
    </row>
    <row r="4305" spans="1:8" hidden="1" x14ac:dyDescent="0.2">
      <c r="A4305" s="3">
        <v>42735</v>
      </c>
      <c r="B4305" t="s">
        <v>221</v>
      </c>
      <c r="C4305">
        <v>54</v>
      </c>
      <c r="E4305" t="s">
        <v>10</v>
      </c>
      <c r="F4305" t="s">
        <v>8</v>
      </c>
      <c r="G4305" s="2">
        <v>0</v>
      </c>
      <c r="H4305" s="2">
        <v>70035</v>
      </c>
    </row>
    <row r="4306" spans="1:8" hidden="1" x14ac:dyDescent="0.2">
      <c r="A4306" s="3">
        <v>42735</v>
      </c>
      <c r="B4306" t="s">
        <v>221</v>
      </c>
      <c r="C4306">
        <v>55</v>
      </c>
      <c r="E4306" t="s">
        <v>6</v>
      </c>
      <c r="F4306" t="s">
        <v>5</v>
      </c>
      <c r="G4306" s="2">
        <v>1015</v>
      </c>
      <c r="H4306" s="2">
        <v>0</v>
      </c>
    </row>
    <row r="4307" spans="1:8" hidden="1" x14ac:dyDescent="0.2">
      <c r="A4307" s="3">
        <v>42735</v>
      </c>
      <c r="B4307" t="s">
        <v>221</v>
      </c>
      <c r="C4307">
        <v>55</v>
      </c>
      <c r="E4307" t="s">
        <v>94</v>
      </c>
      <c r="F4307" s="4" t="s">
        <v>328</v>
      </c>
      <c r="G4307" s="2">
        <v>0</v>
      </c>
      <c r="H4307" s="2">
        <v>1015</v>
      </c>
    </row>
    <row r="4308" spans="1:8" hidden="1" x14ac:dyDescent="0.2">
      <c r="A4308" s="3">
        <v>42735</v>
      </c>
      <c r="B4308" t="s">
        <v>221</v>
      </c>
      <c r="C4308">
        <v>56</v>
      </c>
      <c r="E4308" t="s">
        <v>64</v>
      </c>
      <c r="F4308" t="s">
        <v>63</v>
      </c>
      <c r="G4308" s="2">
        <v>21000</v>
      </c>
      <c r="H4308" s="2">
        <v>0</v>
      </c>
    </row>
    <row r="4309" spans="1:8" hidden="1" x14ac:dyDescent="0.2">
      <c r="A4309" s="3">
        <v>42735</v>
      </c>
      <c r="B4309" t="s">
        <v>221</v>
      </c>
      <c r="C4309">
        <v>56</v>
      </c>
      <c r="E4309" t="s">
        <v>6</v>
      </c>
      <c r="F4309" t="s">
        <v>5</v>
      </c>
      <c r="G4309" s="2">
        <v>0</v>
      </c>
      <c r="H4309" s="2">
        <v>21000</v>
      </c>
    </row>
    <row r="4310" spans="1:8" hidden="1" x14ac:dyDescent="0.2">
      <c r="A4310" s="3">
        <v>42735</v>
      </c>
      <c r="B4310" t="s">
        <v>221</v>
      </c>
      <c r="C4310">
        <v>57</v>
      </c>
      <c r="E4310" t="s">
        <v>64</v>
      </c>
      <c r="F4310" t="s">
        <v>63</v>
      </c>
      <c r="G4310" s="2">
        <v>7700</v>
      </c>
      <c r="H4310" s="2">
        <v>0</v>
      </c>
    </row>
    <row r="4311" spans="1:8" hidden="1" x14ac:dyDescent="0.2">
      <c r="A4311" s="3">
        <v>42735</v>
      </c>
      <c r="B4311" t="s">
        <v>221</v>
      </c>
      <c r="C4311">
        <v>57</v>
      </c>
      <c r="E4311" t="s">
        <v>6</v>
      </c>
      <c r="F4311" t="s">
        <v>5</v>
      </c>
      <c r="G4311" s="2">
        <v>0</v>
      </c>
      <c r="H4311" s="2">
        <v>7700</v>
      </c>
    </row>
    <row r="4312" spans="1:8" hidden="1" x14ac:dyDescent="0.2">
      <c r="A4312" s="3">
        <v>42735</v>
      </c>
      <c r="B4312" t="s">
        <v>221</v>
      </c>
      <c r="C4312">
        <v>58</v>
      </c>
      <c r="E4312" t="s">
        <v>64</v>
      </c>
      <c r="F4312" t="s">
        <v>63</v>
      </c>
      <c r="G4312" s="2">
        <v>368998</v>
      </c>
      <c r="H4312" s="2">
        <v>0</v>
      </c>
    </row>
    <row r="4313" spans="1:8" hidden="1" x14ac:dyDescent="0.2">
      <c r="A4313" s="3">
        <v>42735</v>
      </c>
      <c r="B4313" t="s">
        <v>221</v>
      </c>
      <c r="C4313">
        <v>58</v>
      </c>
      <c r="E4313" t="s">
        <v>6</v>
      </c>
      <c r="F4313" t="s">
        <v>5</v>
      </c>
      <c r="G4313" s="2">
        <v>0</v>
      </c>
      <c r="H4313" s="2">
        <v>368998</v>
      </c>
    </row>
    <row r="4314" spans="1:8" hidden="1" x14ac:dyDescent="0.2">
      <c r="A4314" s="3">
        <v>42735</v>
      </c>
      <c r="B4314" t="s">
        <v>221</v>
      </c>
      <c r="C4314">
        <v>59</v>
      </c>
      <c r="E4314" t="s">
        <v>64</v>
      </c>
      <c r="F4314" t="s">
        <v>63</v>
      </c>
      <c r="G4314" s="2">
        <v>90312.46</v>
      </c>
      <c r="H4314" s="2">
        <v>0</v>
      </c>
    </row>
    <row r="4315" spans="1:8" hidden="1" x14ac:dyDescent="0.2">
      <c r="A4315" s="3">
        <v>42735</v>
      </c>
      <c r="B4315" t="s">
        <v>221</v>
      </c>
      <c r="C4315">
        <v>59</v>
      </c>
      <c r="E4315" t="s">
        <v>6</v>
      </c>
      <c r="F4315" t="s">
        <v>5</v>
      </c>
      <c r="G4315" s="2">
        <v>0</v>
      </c>
      <c r="H4315" s="2">
        <v>90312.46</v>
      </c>
    </row>
    <row r="4316" spans="1:8" hidden="1" x14ac:dyDescent="0.2">
      <c r="A4316" s="3">
        <v>42735</v>
      </c>
      <c r="B4316" t="s">
        <v>221</v>
      </c>
      <c r="C4316">
        <v>60</v>
      </c>
      <c r="E4316" t="s">
        <v>64</v>
      </c>
      <c r="F4316" t="s">
        <v>63</v>
      </c>
      <c r="G4316" s="2">
        <v>5537</v>
      </c>
      <c r="H4316" s="2">
        <v>0</v>
      </c>
    </row>
    <row r="4317" spans="1:8" hidden="1" x14ac:dyDescent="0.2">
      <c r="A4317" s="3">
        <v>42735</v>
      </c>
      <c r="B4317" t="s">
        <v>221</v>
      </c>
      <c r="C4317">
        <v>60</v>
      </c>
      <c r="E4317" t="s">
        <v>6</v>
      </c>
      <c r="F4317" t="s">
        <v>5</v>
      </c>
      <c r="G4317" s="2">
        <v>0</v>
      </c>
      <c r="H4317" s="2">
        <v>5537</v>
      </c>
    </row>
    <row r="4318" spans="1:8" hidden="1" x14ac:dyDescent="0.2">
      <c r="A4318" s="3">
        <v>42735</v>
      </c>
      <c r="B4318" t="s">
        <v>221</v>
      </c>
      <c r="C4318">
        <v>61</v>
      </c>
      <c r="E4318" t="s">
        <v>64</v>
      </c>
      <c r="F4318" t="s">
        <v>63</v>
      </c>
      <c r="G4318" s="2">
        <v>254471</v>
      </c>
      <c r="H4318" s="2">
        <v>0</v>
      </c>
    </row>
    <row r="4319" spans="1:8" hidden="1" x14ac:dyDescent="0.2">
      <c r="A4319" s="3">
        <v>42735</v>
      </c>
      <c r="B4319" t="s">
        <v>221</v>
      </c>
      <c r="C4319">
        <v>61</v>
      </c>
      <c r="E4319" t="s">
        <v>6</v>
      </c>
      <c r="F4319" t="s">
        <v>5</v>
      </c>
      <c r="G4319" s="2">
        <v>0</v>
      </c>
      <c r="H4319" s="2">
        <v>254471</v>
      </c>
    </row>
    <row r="4320" spans="1:8" hidden="1" x14ac:dyDescent="0.2">
      <c r="A4320" s="3">
        <v>42735</v>
      </c>
      <c r="B4320" t="s">
        <v>221</v>
      </c>
      <c r="C4320">
        <v>62</v>
      </c>
      <c r="E4320" t="s">
        <v>180</v>
      </c>
      <c r="F4320" s="4" t="s">
        <v>333</v>
      </c>
      <c r="G4320" s="2">
        <v>2501.8700000000003</v>
      </c>
      <c r="H4320" s="2">
        <v>0</v>
      </c>
    </row>
    <row r="4321" spans="1:8" hidden="1" x14ac:dyDescent="0.2">
      <c r="A4321" s="3">
        <v>42735</v>
      </c>
      <c r="B4321" t="s">
        <v>221</v>
      </c>
      <c r="C4321">
        <v>62</v>
      </c>
      <c r="E4321" t="s">
        <v>180</v>
      </c>
      <c r="F4321" s="4" t="s">
        <v>333</v>
      </c>
      <c r="G4321" s="2">
        <v>4193</v>
      </c>
      <c r="H4321" s="2">
        <v>0</v>
      </c>
    </row>
    <row r="4322" spans="1:8" hidden="1" x14ac:dyDescent="0.2">
      <c r="A4322" s="3">
        <v>42735</v>
      </c>
      <c r="B4322" t="s">
        <v>221</v>
      </c>
      <c r="C4322">
        <v>62</v>
      </c>
      <c r="E4322" t="s">
        <v>188</v>
      </c>
      <c r="F4322" s="4" t="s">
        <v>333</v>
      </c>
      <c r="G4322" s="2">
        <v>1876</v>
      </c>
      <c r="H4322" s="2">
        <v>0</v>
      </c>
    </row>
    <row r="4323" spans="1:8" hidden="1" x14ac:dyDescent="0.2">
      <c r="A4323" s="3">
        <v>42735</v>
      </c>
      <c r="B4323" t="s">
        <v>221</v>
      </c>
      <c r="C4323">
        <v>62</v>
      </c>
      <c r="E4323" t="s">
        <v>184</v>
      </c>
      <c r="F4323" s="4" t="s">
        <v>333</v>
      </c>
      <c r="G4323" s="2">
        <v>1883</v>
      </c>
      <c r="H4323" s="2">
        <v>0</v>
      </c>
    </row>
    <row r="4324" spans="1:8" hidden="1" x14ac:dyDescent="0.2">
      <c r="A4324" s="3">
        <v>42735</v>
      </c>
      <c r="B4324" t="s">
        <v>221</v>
      </c>
      <c r="C4324">
        <v>62</v>
      </c>
      <c r="E4324" t="s">
        <v>186</v>
      </c>
      <c r="F4324" s="4" t="s">
        <v>333</v>
      </c>
      <c r="G4324" s="2">
        <v>25915.05</v>
      </c>
      <c r="H4324" s="2">
        <v>0</v>
      </c>
    </row>
    <row r="4325" spans="1:8" hidden="1" x14ac:dyDescent="0.2">
      <c r="A4325" s="3">
        <v>42735</v>
      </c>
      <c r="B4325" t="s">
        <v>221</v>
      </c>
      <c r="C4325">
        <v>62</v>
      </c>
      <c r="E4325" t="s">
        <v>154</v>
      </c>
      <c r="F4325" s="4" t="s">
        <v>333</v>
      </c>
      <c r="G4325" s="2">
        <v>1526</v>
      </c>
      <c r="H4325" s="2">
        <v>0</v>
      </c>
    </row>
    <row r="4326" spans="1:8" hidden="1" x14ac:dyDescent="0.2">
      <c r="A4326" s="3">
        <v>42735</v>
      </c>
      <c r="B4326" t="s">
        <v>221</v>
      </c>
      <c r="C4326">
        <v>62</v>
      </c>
      <c r="E4326" t="s">
        <v>182</v>
      </c>
      <c r="F4326" s="4" t="s">
        <v>333</v>
      </c>
      <c r="G4326" s="2">
        <v>8869</v>
      </c>
      <c r="H4326" s="2">
        <v>0</v>
      </c>
    </row>
    <row r="4327" spans="1:8" hidden="1" x14ac:dyDescent="0.2">
      <c r="A4327" s="3">
        <v>42735</v>
      </c>
      <c r="B4327" t="s">
        <v>221</v>
      </c>
      <c r="C4327">
        <v>62</v>
      </c>
      <c r="E4327" t="s">
        <v>182</v>
      </c>
      <c r="F4327" s="4" t="s">
        <v>333</v>
      </c>
      <c r="G4327" s="2">
        <v>4116</v>
      </c>
      <c r="H4327" s="2">
        <v>0</v>
      </c>
    </row>
    <row r="4328" spans="1:8" hidden="1" x14ac:dyDescent="0.2">
      <c r="A4328" s="3">
        <v>42735</v>
      </c>
      <c r="B4328" t="s">
        <v>221</v>
      </c>
      <c r="C4328">
        <v>62</v>
      </c>
      <c r="E4328" t="s">
        <v>182</v>
      </c>
      <c r="F4328" s="4" t="s">
        <v>333</v>
      </c>
      <c r="G4328" s="2">
        <v>2023</v>
      </c>
      <c r="H4328" s="2">
        <v>0</v>
      </c>
    </row>
    <row r="4329" spans="1:8" hidden="1" x14ac:dyDescent="0.2">
      <c r="A4329" s="3">
        <v>42735</v>
      </c>
      <c r="B4329" t="s">
        <v>221</v>
      </c>
      <c r="C4329">
        <v>62</v>
      </c>
      <c r="E4329" t="s">
        <v>186</v>
      </c>
      <c r="F4329" s="4" t="s">
        <v>333</v>
      </c>
      <c r="G4329" s="2">
        <v>9772</v>
      </c>
      <c r="H4329" s="2">
        <v>0</v>
      </c>
    </row>
    <row r="4330" spans="1:8" hidden="1" x14ac:dyDescent="0.2">
      <c r="A4330" s="3">
        <v>42735</v>
      </c>
      <c r="B4330" t="s">
        <v>221</v>
      </c>
      <c r="C4330">
        <v>62</v>
      </c>
      <c r="E4330" t="s">
        <v>154</v>
      </c>
      <c r="F4330" s="4" t="s">
        <v>333</v>
      </c>
      <c r="G4330" s="2">
        <v>1971.2000000000003</v>
      </c>
      <c r="H4330" s="2">
        <v>0</v>
      </c>
    </row>
    <row r="4331" spans="1:8" hidden="1" x14ac:dyDescent="0.2">
      <c r="A4331" s="3">
        <v>42735</v>
      </c>
      <c r="B4331" t="s">
        <v>221</v>
      </c>
      <c r="C4331">
        <v>62</v>
      </c>
      <c r="E4331" t="s">
        <v>162</v>
      </c>
      <c r="F4331" s="4" t="s">
        <v>333</v>
      </c>
      <c r="G4331" s="2">
        <v>4326</v>
      </c>
      <c r="H4331" s="2">
        <v>0</v>
      </c>
    </row>
    <row r="4332" spans="1:8" hidden="1" x14ac:dyDescent="0.2">
      <c r="A4332" s="3">
        <v>42735</v>
      </c>
      <c r="B4332" t="s">
        <v>221</v>
      </c>
      <c r="C4332">
        <v>62</v>
      </c>
      <c r="E4332" t="s">
        <v>162</v>
      </c>
      <c r="F4332" s="4" t="s">
        <v>333</v>
      </c>
      <c r="G4332" s="2">
        <v>2373</v>
      </c>
      <c r="H4332" s="2">
        <v>0</v>
      </c>
    </row>
    <row r="4333" spans="1:8" hidden="1" x14ac:dyDescent="0.2">
      <c r="A4333" s="3">
        <v>42735</v>
      </c>
      <c r="B4333" t="s">
        <v>221</v>
      </c>
      <c r="C4333">
        <v>62</v>
      </c>
      <c r="E4333" t="s">
        <v>154</v>
      </c>
      <c r="F4333" s="4" t="s">
        <v>333</v>
      </c>
      <c r="G4333" s="2">
        <v>43960</v>
      </c>
      <c r="H4333" s="2">
        <v>0</v>
      </c>
    </row>
    <row r="4334" spans="1:8" hidden="1" x14ac:dyDescent="0.2">
      <c r="A4334" s="3">
        <v>42735</v>
      </c>
      <c r="B4334" t="s">
        <v>221</v>
      </c>
      <c r="C4334">
        <v>62</v>
      </c>
      <c r="E4334" t="s">
        <v>184</v>
      </c>
      <c r="F4334" s="4" t="s">
        <v>333</v>
      </c>
      <c r="G4334" s="2">
        <v>811.86</v>
      </c>
      <c r="H4334" s="2">
        <v>0</v>
      </c>
    </row>
    <row r="4335" spans="1:8" hidden="1" x14ac:dyDescent="0.2">
      <c r="A4335" s="3">
        <v>42735</v>
      </c>
      <c r="B4335" t="s">
        <v>221</v>
      </c>
      <c r="C4335">
        <v>62</v>
      </c>
      <c r="E4335" t="s">
        <v>162</v>
      </c>
      <c r="F4335" s="4" t="s">
        <v>333</v>
      </c>
      <c r="G4335" s="2">
        <v>3773</v>
      </c>
      <c r="H4335" s="2">
        <v>0</v>
      </c>
    </row>
    <row r="4336" spans="1:8" hidden="1" x14ac:dyDescent="0.2">
      <c r="A4336" s="3">
        <v>42735</v>
      </c>
      <c r="B4336" t="s">
        <v>221</v>
      </c>
      <c r="C4336">
        <v>62</v>
      </c>
      <c r="E4336" t="s">
        <v>154</v>
      </c>
      <c r="F4336" s="4" t="s">
        <v>333</v>
      </c>
      <c r="G4336" s="2">
        <v>4550</v>
      </c>
      <c r="H4336" s="2">
        <v>0</v>
      </c>
    </row>
    <row r="4337" spans="1:8" hidden="1" x14ac:dyDescent="0.2">
      <c r="A4337" s="3">
        <v>42735</v>
      </c>
      <c r="B4337" t="s">
        <v>221</v>
      </c>
      <c r="C4337">
        <v>62</v>
      </c>
      <c r="E4337" t="s">
        <v>184</v>
      </c>
      <c r="F4337" s="4" t="s">
        <v>333</v>
      </c>
      <c r="G4337" s="2">
        <v>2267.44</v>
      </c>
      <c r="H4337" s="2">
        <v>0</v>
      </c>
    </row>
    <row r="4338" spans="1:8" hidden="1" x14ac:dyDescent="0.2">
      <c r="A4338" s="3">
        <v>42735</v>
      </c>
      <c r="B4338" t="s">
        <v>221</v>
      </c>
      <c r="C4338">
        <v>62</v>
      </c>
      <c r="E4338" t="s">
        <v>184</v>
      </c>
      <c r="F4338" s="4" t="s">
        <v>333</v>
      </c>
      <c r="G4338" s="2">
        <v>5740</v>
      </c>
      <c r="H4338" s="2">
        <v>0</v>
      </c>
    </row>
    <row r="4339" spans="1:8" hidden="1" x14ac:dyDescent="0.2">
      <c r="A4339" s="3">
        <v>42735</v>
      </c>
      <c r="B4339" t="s">
        <v>221</v>
      </c>
      <c r="C4339">
        <v>62</v>
      </c>
      <c r="E4339" t="s">
        <v>182</v>
      </c>
      <c r="F4339" s="4" t="s">
        <v>333</v>
      </c>
      <c r="G4339" s="2">
        <v>6300</v>
      </c>
      <c r="H4339" s="2">
        <v>0</v>
      </c>
    </row>
    <row r="4340" spans="1:8" hidden="1" x14ac:dyDescent="0.2">
      <c r="A4340" s="3">
        <v>42735</v>
      </c>
      <c r="B4340" t="s">
        <v>221</v>
      </c>
      <c r="C4340">
        <v>62</v>
      </c>
      <c r="E4340" t="s">
        <v>154</v>
      </c>
      <c r="F4340" s="4" t="s">
        <v>333</v>
      </c>
      <c r="G4340" s="2">
        <v>1838.2000000000003</v>
      </c>
      <c r="H4340" s="2">
        <v>0</v>
      </c>
    </row>
    <row r="4341" spans="1:8" hidden="1" x14ac:dyDescent="0.2">
      <c r="A4341" s="3">
        <v>42735</v>
      </c>
      <c r="B4341" t="s">
        <v>221</v>
      </c>
      <c r="C4341">
        <v>62</v>
      </c>
      <c r="E4341" t="s">
        <v>182</v>
      </c>
      <c r="F4341" s="4" t="s">
        <v>333</v>
      </c>
      <c r="G4341" s="2">
        <v>4550</v>
      </c>
      <c r="H4341" s="2">
        <v>0</v>
      </c>
    </row>
    <row r="4342" spans="1:8" hidden="1" x14ac:dyDescent="0.2">
      <c r="A4342" s="3">
        <v>42735</v>
      </c>
      <c r="B4342" t="s">
        <v>221</v>
      </c>
      <c r="C4342">
        <v>62</v>
      </c>
      <c r="E4342" t="s">
        <v>154</v>
      </c>
      <c r="F4342" s="4" t="s">
        <v>333</v>
      </c>
      <c r="G4342" s="2">
        <v>1204</v>
      </c>
      <c r="H4342" s="2">
        <v>0</v>
      </c>
    </row>
    <row r="4343" spans="1:8" hidden="1" x14ac:dyDescent="0.2">
      <c r="A4343" s="3">
        <v>42735</v>
      </c>
      <c r="B4343" t="s">
        <v>221</v>
      </c>
      <c r="C4343">
        <v>62</v>
      </c>
      <c r="E4343" t="s">
        <v>154</v>
      </c>
      <c r="F4343" s="4" t="s">
        <v>333</v>
      </c>
      <c r="G4343" s="2">
        <v>6650</v>
      </c>
      <c r="H4343" s="2">
        <v>0</v>
      </c>
    </row>
    <row r="4344" spans="1:8" hidden="1" x14ac:dyDescent="0.2">
      <c r="A4344" s="3">
        <v>42735</v>
      </c>
      <c r="B4344" t="s">
        <v>221</v>
      </c>
      <c r="C4344">
        <v>62</v>
      </c>
      <c r="E4344" t="s">
        <v>154</v>
      </c>
      <c r="F4344" s="4" t="s">
        <v>333</v>
      </c>
      <c r="G4344" s="2">
        <v>3920</v>
      </c>
      <c r="H4344" s="2">
        <v>0</v>
      </c>
    </row>
    <row r="4345" spans="1:8" hidden="1" x14ac:dyDescent="0.2">
      <c r="A4345" s="3">
        <v>42735</v>
      </c>
      <c r="B4345" t="s">
        <v>221</v>
      </c>
      <c r="C4345">
        <v>62</v>
      </c>
      <c r="E4345" t="s">
        <v>56</v>
      </c>
      <c r="F4345" t="s">
        <v>47</v>
      </c>
      <c r="G4345" s="2">
        <v>1027.6000000000001</v>
      </c>
      <c r="H4345" s="2">
        <v>0</v>
      </c>
    </row>
    <row r="4346" spans="1:8" hidden="1" x14ac:dyDescent="0.2">
      <c r="A4346" s="3">
        <v>42735</v>
      </c>
      <c r="B4346" t="s">
        <v>221</v>
      </c>
      <c r="C4346">
        <v>62</v>
      </c>
      <c r="E4346" t="s">
        <v>6</v>
      </c>
      <c r="F4346" t="s">
        <v>5</v>
      </c>
      <c r="G4346" s="2">
        <v>0</v>
      </c>
      <c r="H4346" s="2">
        <v>157937.22</v>
      </c>
    </row>
    <row r="4347" spans="1:8" hidden="1" x14ac:dyDescent="0.2">
      <c r="A4347" s="3">
        <v>42735</v>
      </c>
      <c r="B4347" t="s">
        <v>221</v>
      </c>
      <c r="C4347">
        <v>63</v>
      </c>
      <c r="E4347" t="s">
        <v>6</v>
      </c>
      <c r="F4347" t="s">
        <v>5</v>
      </c>
      <c r="G4347" s="2">
        <v>350000</v>
      </c>
      <c r="H4347" s="2">
        <v>0</v>
      </c>
    </row>
    <row r="4348" spans="1:8" hidden="1" x14ac:dyDescent="0.2">
      <c r="A4348" s="3">
        <v>42735</v>
      </c>
      <c r="B4348" t="s">
        <v>221</v>
      </c>
      <c r="C4348">
        <v>63</v>
      </c>
      <c r="E4348" t="s">
        <v>118</v>
      </c>
      <c r="F4348" t="s">
        <v>117</v>
      </c>
      <c r="G4348" s="2">
        <v>0</v>
      </c>
      <c r="H4348" s="2">
        <v>350000</v>
      </c>
    </row>
    <row r="4349" spans="1:8" hidden="1" x14ac:dyDescent="0.2">
      <c r="A4349" s="3">
        <v>42735</v>
      </c>
      <c r="B4349" t="s">
        <v>221</v>
      </c>
      <c r="C4349">
        <v>64</v>
      </c>
      <c r="E4349" t="s">
        <v>123</v>
      </c>
      <c r="F4349" t="s">
        <v>117</v>
      </c>
      <c r="G4349" s="2">
        <v>85505</v>
      </c>
      <c r="H4349" s="2">
        <v>0</v>
      </c>
    </row>
    <row r="4350" spans="1:8" hidden="1" x14ac:dyDescent="0.2">
      <c r="A4350" s="3">
        <v>42735</v>
      </c>
      <c r="B4350" t="s">
        <v>221</v>
      </c>
      <c r="C4350">
        <v>64</v>
      </c>
      <c r="E4350" t="s">
        <v>6</v>
      </c>
      <c r="F4350" t="s">
        <v>5</v>
      </c>
      <c r="G4350" s="2">
        <v>0</v>
      </c>
      <c r="H4350" s="2">
        <v>85505</v>
      </c>
    </row>
    <row r="4351" spans="1:8" hidden="1" x14ac:dyDescent="0.2">
      <c r="A4351" s="3">
        <v>42735</v>
      </c>
      <c r="B4351" t="s">
        <v>221</v>
      </c>
      <c r="C4351">
        <v>65</v>
      </c>
      <c r="E4351" t="s">
        <v>94</v>
      </c>
      <c r="F4351" s="4" t="s">
        <v>328</v>
      </c>
      <c r="G4351" s="2">
        <v>86800</v>
      </c>
      <c r="H4351" s="2">
        <v>0</v>
      </c>
    </row>
    <row r="4352" spans="1:8" hidden="1" x14ac:dyDescent="0.2">
      <c r="A4352" s="3">
        <v>42735</v>
      </c>
      <c r="B4352" t="s">
        <v>221</v>
      </c>
      <c r="C4352">
        <v>65</v>
      </c>
      <c r="E4352" t="s">
        <v>6</v>
      </c>
      <c r="F4352" t="s">
        <v>5</v>
      </c>
      <c r="G4352" s="2">
        <v>0</v>
      </c>
      <c r="H4352" s="2">
        <v>19600</v>
      </c>
    </row>
    <row r="4353" spans="1:8" hidden="1" x14ac:dyDescent="0.2">
      <c r="A4353" s="3">
        <v>42735</v>
      </c>
      <c r="B4353" t="s">
        <v>221</v>
      </c>
      <c r="C4353">
        <v>65</v>
      </c>
      <c r="E4353" t="s">
        <v>6</v>
      </c>
      <c r="F4353" t="s">
        <v>5</v>
      </c>
      <c r="G4353" s="2">
        <v>0</v>
      </c>
      <c r="H4353" s="2">
        <v>29400</v>
      </c>
    </row>
    <row r="4354" spans="1:8" hidden="1" x14ac:dyDescent="0.2">
      <c r="A4354" s="3">
        <v>42735</v>
      </c>
      <c r="B4354" t="s">
        <v>221</v>
      </c>
      <c r="C4354">
        <v>65</v>
      </c>
      <c r="E4354" t="s">
        <v>6</v>
      </c>
      <c r="F4354" t="s">
        <v>5</v>
      </c>
      <c r="G4354" s="2">
        <v>0</v>
      </c>
      <c r="H4354" s="2">
        <v>15400</v>
      </c>
    </row>
    <row r="4355" spans="1:8" hidden="1" x14ac:dyDescent="0.2">
      <c r="A4355" s="3">
        <v>42735</v>
      </c>
      <c r="B4355" t="s">
        <v>221</v>
      </c>
      <c r="C4355">
        <v>65</v>
      </c>
      <c r="E4355" t="s">
        <v>6</v>
      </c>
      <c r="F4355" t="s">
        <v>5</v>
      </c>
      <c r="G4355" s="2">
        <v>0</v>
      </c>
      <c r="H4355" s="2">
        <v>22400</v>
      </c>
    </row>
    <row r="4356" spans="1:8" hidden="1" x14ac:dyDescent="0.2">
      <c r="A4356" s="3">
        <v>42735</v>
      </c>
      <c r="B4356" t="s">
        <v>221</v>
      </c>
      <c r="C4356">
        <v>66</v>
      </c>
      <c r="E4356" t="s">
        <v>64</v>
      </c>
      <c r="F4356" t="s">
        <v>63</v>
      </c>
      <c r="G4356" s="2">
        <v>283549</v>
      </c>
      <c r="H4356" s="2">
        <v>0</v>
      </c>
    </row>
    <row r="4357" spans="1:8" hidden="1" x14ac:dyDescent="0.2">
      <c r="A4357" s="3">
        <v>42735</v>
      </c>
      <c r="B4357" t="s">
        <v>221</v>
      </c>
      <c r="C4357">
        <v>66</v>
      </c>
      <c r="E4357" t="s">
        <v>64</v>
      </c>
      <c r="F4357" t="s">
        <v>63</v>
      </c>
      <c r="G4357" s="2">
        <v>350000</v>
      </c>
      <c r="H4357" s="2">
        <v>0</v>
      </c>
    </row>
    <row r="4358" spans="1:8" hidden="1" x14ac:dyDescent="0.2">
      <c r="A4358" s="3">
        <v>42735</v>
      </c>
      <c r="B4358" t="s">
        <v>221</v>
      </c>
      <c r="C4358">
        <v>66</v>
      </c>
      <c r="E4358" t="s">
        <v>64</v>
      </c>
      <c r="F4358" t="s">
        <v>63</v>
      </c>
      <c r="G4358" s="2">
        <v>216818</v>
      </c>
      <c r="H4358" s="2">
        <v>0</v>
      </c>
    </row>
    <row r="4359" spans="1:8" hidden="1" x14ac:dyDescent="0.2">
      <c r="A4359" s="3">
        <v>42735</v>
      </c>
      <c r="B4359" t="s">
        <v>221</v>
      </c>
      <c r="C4359">
        <v>66</v>
      </c>
      <c r="E4359" t="s">
        <v>6</v>
      </c>
      <c r="F4359" t="s">
        <v>5</v>
      </c>
      <c r="G4359" s="2">
        <v>0</v>
      </c>
      <c r="H4359" s="2">
        <v>283549</v>
      </c>
    </row>
    <row r="4360" spans="1:8" hidden="1" x14ac:dyDescent="0.2">
      <c r="A4360" s="3">
        <v>42735</v>
      </c>
      <c r="B4360" t="s">
        <v>221</v>
      </c>
      <c r="C4360">
        <v>66</v>
      </c>
      <c r="E4360" t="s">
        <v>6</v>
      </c>
      <c r="F4360" t="s">
        <v>5</v>
      </c>
      <c r="G4360" s="2">
        <v>0</v>
      </c>
      <c r="H4360" s="2">
        <v>350000</v>
      </c>
    </row>
    <row r="4361" spans="1:8" hidden="1" x14ac:dyDescent="0.2">
      <c r="A4361" s="3">
        <v>42735</v>
      </c>
      <c r="B4361" t="s">
        <v>221</v>
      </c>
      <c r="C4361">
        <v>66</v>
      </c>
      <c r="E4361" t="s">
        <v>6</v>
      </c>
      <c r="F4361" t="s">
        <v>5</v>
      </c>
      <c r="G4361" s="2">
        <v>0</v>
      </c>
      <c r="H4361" s="2">
        <v>216818</v>
      </c>
    </row>
    <row r="4362" spans="1:8" hidden="1" x14ac:dyDescent="0.2">
      <c r="A4362" s="3">
        <v>42735</v>
      </c>
      <c r="B4362" t="s">
        <v>221</v>
      </c>
      <c r="C4362">
        <v>67</v>
      </c>
      <c r="E4362" t="s">
        <v>64</v>
      </c>
      <c r="F4362" t="s">
        <v>63</v>
      </c>
      <c r="G4362" s="2">
        <v>11090.800000000001</v>
      </c>
      <c r="H4362" s="2">
        <v>0</v>
      </c>
    </row>
    <row r="4363" spans="1:8" hidden="1" x14ac:dyDescent="0.2">
      <c r="A4363" s="3">
        <v>42735</v>
      </c>
      <c r="B4363" t="s">
        <v>221</v>
      </c>
      <c r="C4363">
        <v>67</v>
      </c>
      <c r="E4363" t="s">
        <v>6</v>
      </c>
      <c r="F4363" t="s">
        <v>5</v>
      </c>
      <c r="G4363" s="2">
        <v>0</v>
      </c>
      <c r="H4363" s="2">
        <v>11090.800000000001</v>
      </c>
    </row>
    <row r="4364" spans="1:8" hidden="1" x14ac:dyDescent="0.2">
      <c r="A4364" s="3">
        <v>42735</v>
      </c>
      <c r="B4364" t="s">
        <v>221</v>
      </c>
      <c r="C4364">
        <v>68</v>
      </c>
      <c r="E4364" t="s">
        <v>64</v>
      </c>
      <c r="F4364" t="s">
        <v>63</v>
      </c>
      <c r="G4364" s="2">
        <v>265097</v>
      </c>
      <c r="H4364" s="2">
        <v>0</v>
      </c>
    </row>
    <row r="4365" spans="1:8" hidden="1" x14ac:dyDescent="0.2">
      <c r="A4365" s="3">
        <v>42735</v>
      </c>
      <c r="B4365" t="s">
        <v>221</v>
      </c>
      <c r="C4365">
        <v>68</v>
      </c>
      <c r="E4365" t="s">
        <v>6</v>
      </c>
      <c r="F4365" t="s">
        <v>5</v>
      </c>
      <c r="G4365" s="2">
        <v>0</v>
      </c>
      <c r="H4365" s="2">
        <v>265097</v>
      </c>
    </row>
    <row r="4366" spans="1:8" hidden="1" x14ac:dyDescent="0.2">
      <c r="A4366" s="3">
        <v>42735</v>
      </c>
      <c r="B4366" t="s">
        <v>221</v>
      </c>
      <c r="C4366">
        <v>69</v>
      </c>
      <c r="E4366" t="s">
        <v>64</v>
      </c>
      <c r="F4366" t="s">
        <v>63</v>
      </c>
      <c r="G4366" s="2">
        <v>233310</v>
      </c>
      <c r="H4366" s="2">
        <v>0</v>
      </c>
    </row>
    <row r="4367" spans="1:8" hidden="1" x14ac:dyDescent="0.2">
      <c r="A4367" s="3">
        <v>42735</v>
      </c>
      <c r="B4367" t="s">
        <v>221</v>
      </c>
      <c r="C4367">
        <v>69</v>
      </c>
      <c r="E4367" t="s">
        <v>6</v>
      </c>
      <c r="F4367" t="s">
        <v>5</v>
      </c>
      <c r="G4367" s="2">
        <v>0</v>
      </c>
      <c r="H4367" s="2">
        <v>233310</v>
      </c>
    </row>
    <row r="4368" spans="1:8" hidden="1" x14ac:dyDescent="0.2">
      <c r="A4368" s="3">
        <v>42735</v>
      </c>
      <c r="B4368" t="s">
        <v>221</v>
      </c>
      <c r="C4368">
        <v>70</v>
      </c>
      <c r="E4368" t="s">
        <v>64</v>
      </c>
      <c r="F4368" t="s">
        <v>63</v>
      </c>
      <c r="G4368" s="2">
        <v>44800</v>
      </c>
      <c r="H4368" s="2">
        <v>0</v>
      </c>
    </row>
    <row r="4369" spans="1:8" hidden="1" x14ac:dyDescent="0.2">
      <c r="A4369" s="3">
        <v>42735</v>
      </c>
      <c r="B4369" t="s">
        <v>221</v>
      </c>
      <c r="C4369">
        <v>70</v>
      </c>
      <c r="E4369" t="s">
        <v>6</v>
      </c>
      <c r="F4369" t="s">
        <v>5</v>
      </c>
      <c r="G4369" s="2">
        <v>0</v>
      </c>
      <c r="H4369" s="2">
        <v>44800</v>
      </c>
    </row>
    <row r="4370" spans="1:8" hidden="1" x14ac:dyDescent="0.2">
      <c r="A4370" s="3">
        <v>42735</v>
      </c>
      <c r="B4370" t="s">
        <v>221</v>
      </c>
      <c r="C4370">
        <v>71</v>
      </c>
      <c r="E4370" t="s">
        <v>64</v>
      </c>
      <c r="F4370" t="s">
        <v>63</v>
      </c>
      <c r="G4370" s="2">
        <v>206675</v>
      </c>
      <c r="H4370" s="2">
        <v>0</v>
      </c>
    </row>
    <row r="4371" spans="1:8" hidden="1" x14ac:dyDescent="0.2">
      <c r="A4371" s="3">
        <v>42735</v>
      </c>
      <c r="B4371" t="s">
        <v>221</v>
      </c>
      <c r="C4371">
        <v>71</v>
      </c>
      <c r="E4371" t="s">
        <v>6</v>
      </c>
      <c r="F4371" t="s">
        <v>5</v>
      </c>
      <c r="G4371" s="2">
        <v>0</v>
      </c>
      <c r="H4371" s="2">
        <v>206675</v>
      </c>
    </row>
    <row r="4372" spans="1:8" hidden="1" x14ac:dyDescent="0.2">
      <c r="A4372" s="3">
        <v>42735</v>
      </c>
      <c r="B4372" t="s">
        <v>221</v>
      </c>
      <c r="C4372">
        <v>72</v>
      </c>
      <c r="E4372" t="s">
        <v>64</v>
      </c>
      <c r="F4372" t="s">
        <v>63</v>
      </c>
      <c r="G4372" s="2">
        <v>335305.32</v>
      </c>
      <c r="H4372" s="2">
        <v>0</v>
      </c>
    </row>
    <row r="4373" spans="1:8" hidden="1" x14ac:dyDescent="0.2">
      <c r="A4373" s="3">
        <v>42735</v>
      </c>
      <c r="B4373" t="s">
        <v>221</v>
      </c>
      <c r="C4373">
        <v>72</v>
      </c>
      <c r="E4373" t="s">
        <v>6</v>
      </c>
      <c r="F4373" t="s">
        <v>5</v>
      </c>
      <c r="G4373" s="2">
        <v>0</v>
      </c>
      <c r="H4373" s="2">
        <v>335305.32</v>
      </c>
    </row>
    <row r="4374" spans="1:8" hidden="1" x14ac:dyDescent="0.2">
      <c r="A4374" s="3">
        <v>42735</v>
      </c>
      <c r="B4374" t="s">
        <v>221</v>
      </c>
      <c r="C4374">
        <v>73</v>
      </c>
      <c r="E4374" t="s">
        <v>64</v>
      </c>
      <c r="F4374" t="s">
        <v>63</v>
      </c>
      <c r="G4374" s="2">
        <v>5075</v>
      </c>
      <c r="H4374" s="2">
        <v>0</v>
      </c>
    </row>
    <row r="4375" spans="1:8" hidden="1" x14ac:dyDescent="0.2">
      <c r="A4375" s="3">
        <v>42735</v>
      </c>
      <c r="B4375" t="s">
        <v>221</v>
      </c>
      <c r="C4375">
        <v>73</v>
      </c>
      <c r="E4375" t="s">
        <v>6</v>
      </c>
      <c r="F4375" t="s">
        <v>5</v>
      </c>
      <c r="G4375" s="2">
        <v>0</v>
      </c>
      <c r="H4375" s="2">
        <v>5075</v>
      </c>
    </row>
    <row r="4376" spans="1:8" hidden="1" x14ac:dyDescent="0.2">
      <c r="A4376" s="3">
        <v>42735</v>
      </c>
      <c r="B4376" t="s">
        <v>221</v>
      </c>
      <c r="C4376">
        <v>74</v>
      </c>
      <c r="E4376" t="s">
        <v>64</v>
      </c>
      <c r="F4376" t="s">
        <v>63</v>
      </c>
      <c r="G4376" s="2">
        <v>44037</v>
      </c>
      <c r="H4376" s="2">
        <v>0</v>
      </c>
    </row>
    <row r="4377" spans="1:8" hidden="1" x14ac:dyDescent="0.2">
      <c r="A4377" s="3">
        <v>42735</v>
      </c>
      <c r="B4377" t="s">
        <v>221</v>
      </c>
      <c r="C4377">
        <v>74</v>
      </c>
      <c r="E4377" t="s">
        <v>6</v>
      </c>
      <c r="F4377" t="s">
        <v>5</v>
      </c>
      <c r="G4377" s="2">
        <v>0</v>
      </c>
      <c r="H4377" s="2">
        <v>44037</v>
      </c>
    </row>
    <row r="4378" spans="1:8" hidden="1" x14ac:dyDescent="0.2">
      <c r="A4378" s="3">
        <v>42735</v>
      </c>
      <c r="B4378" t="s">
        <v>221</v>
      </c>
      <c r="C4378">
        <v>75</v>
      </c>
      <c r="E4378" t="s">
        <v>64</v>
      </c>
      <c r="F4378" t="s">
        <v>63</v>
      </c>
      <c r="G4378" s="2">
        <v>449848</v>
      </c>
      <c r="H4378" s="2">
        <v>0</v>
      </c>
    </row>
    <row r="4379" spans="1:8" hidden="1" x14ac:dyDescent="0.2">
      <c r="A4379" s="3">
        <v>42735</v>
      </c>
      <c r="B4379" t="s">
        <v>221</v>
      </c>
      <c r="C4379">
        <v>75</v>
      </c>
      <c r="E4379" t="s">
        <v>6</v>
      </c>
      <c r="F4379" t="s">
        <v>5</v>
      </c>
      <c r="G4379" s="2">
        <v>0</v>
      </c>
      <c r="H4379" s="2">
        <v>449848</v>
      </c>
    </row>
    <row r="4380" spans="1:8" hidden="1" x14ac:dyDescent="0.2">
      <c r="A4380" s="3">
        <v>42735</v>
      </c>
      <c r="B4380" t="s">
        <v>221</v>
      </c>
      <c r="C4380">
        <v>76</v>
      </c>
      <c r="E4380" t="s">
        <v>64</v>
      </c>
      <c r="F4380" t="s">
        <v>63</v>
      </c>
      <c r="G4380" s="2">
        <v>214382.42</v>
      </c>
      <c r="H4380" s="2">
        <v>0</v>
      </c>
    </row>
    <row r="4381" spans="1:8" hidden="1" x14ac:dyDescent="0.2">
      <c r="A4381" s="3">
        <v>42735</v>
      </c>
      <c r="B4381" t="s">
        <v>221</v>
      </c>
      <c r="C4381">
        <v>76</v>
      </c>
      <c r="E4381" t="s">
        <v>6</v>
      </c>
      <c r="F4381" t="s">
        <v>5</v>
      </c>
      <c r="G4381" s="2">
        <v>0</v>
      </c>
      <c r="H4381" s="2">
        <v>214382.42</v>
      </c>
    </row>
    <row r="4382" spans="1:8" hidden="1" x14ac:dyDescent="0.2">
      <c r="A4382" s="3">
        <v>42735</v>
      </c>
      <c r="B4382" t="s">
        <v>221</v>
      </c>
      <c r="C4382">
        <v>77</v>
      </c>
      <c r="E4382" t="s">
        <v>64</v>
      </c>
      <c r="F4382" t="s">
        <v>63</v>
      </c>
      <c r="G4382" s="2">
        <v>926034.90000000014</v>
      </c>
      <c r="H4382" s="2">
        <v>0</v>
      </c>
    </row>
    <row r="4383" spans="1:8" hidden="1" x14ac:dyDescent="0.2">
      <c r="A4383" s="3">
        <v>42735</v>
      </c>
      <c r="B4383" t="s">
        <v>221</v>
      </c>
      <c r="C4383">
        <v>77</v>
      </c>
      <c r="E4383" t="s">
        <v>6</v>
      </c>
      <c r="F4383" t="s">
        <v>5</v>
      </c>
      <c r="G4383" s="2">
        <v>0</v>
      </c>
      <c r="H4383" s="2">
        <v>926034.90000000014</v>
      </c>
    </row>
    <row r="4384" spans="1:8" hidden="1" x14ac:dyDescent="0.2">
      <c r="A4384" s="3">
        <v>42735</v>
      </c>
      <c r="B4384" t="s">
        <v>221</v>
      </c>
      <c r="C4384">
        <v>78</v>
      </c>
      <c r="E4384" t="s">
        <v>10</v>
      </c>
      <c r="F4384" t="s">
        <v>8</v>
      </c>
      <c r="G4384" s="2">
        <v>28000</v>
      </c>
      <c r="H4384" s="2">
        <v>0</v>
      </c>
    </row>
    <row r="4385" spans="1:8" hidden="1" x14ac:dyDescent="0.2">
      <c r="A4385" s="3">
        <v>42735</v>
      </c>
      <c r="B4385" t="s">
        <v>221</v>
      </c>
      <c r="C4385">
        <v>78</v>
      </c>
      <c r="E4385" t="s">
        <v>6</v>
      </c>
      <c r="F4385" t="s">
        <v>5</v>
      </c>
      <c r="G4385" s="2">
        <v>0</v>
      </c>
      <c r="H4385" s="2">
        <v>28000</v>
      </c>
    </row>
    <row r="4386" spans="1:8" hidden="1" x14ac:dyDescent="0.2">
      <c r="A4386" s="3">
        <v>42735</v>
      </c>
      <c r="B4386" t="s">
        <v>221</v>
      </c>
      <c r="C4386">
        <v>79</v>
      </c>
      <c r="E4386" t="s">
        <v>6</v>
      </c>
      <c r="F4386" t="s">
        <v>5</v>
      </c>
      <c r="G4386" s="2">
        <v>38969.49</v>
      </c>
      <c r="H4386" s="2">
        <v>0</v>
      </c>
    </row>
    <row r="4387" spans="1:8" hidden="1" x14ac:dyDescent="0.2">
      <c r="A4387" s="3">
        <v>42735</v>
      </c>
      <c r="B4387" t="s">
        <v>221</v>
      </c>
      <c r="C4387">
        <v>79</v>
      </c>
      <c r="E4387" t="s">
        <v>6</v>
      </c>
      <c r="F4387" t="s">
        <v>5</v>
      </c>
      <c r="G4387" s="2">
        <v>2283909.25</v>
      </c>
      <c r="H4387" s="2">
        <v>0</v>
      </c>
    </row>
    <row r="4388" spans="1:8" hidden="1" x14ac:dyDescent="0.2">
      <c r="A4388" s="3">
        <v>42735</v>
      </c>
      <c r="B4388" t="s">
        <v>221</v>
      </c>
      <c r="C4388">
        <v>79</v>
      </c>
      <c r="E4388" t="s">
        <v>6</v>
      </c>
      <c r="F4388" t="s">
        <v>5</v>
      </c>
      <c r="G4388" s="2">
        <v>3805625.39</v>
      </c>
      <c r="H4388" s="2">
        <v>0</v>
      </c>
    </row>
    <row r="4389" spans="1:8" hidden="1" x14ac:dyDescent="0.2">
      <c r="A4389" s="3">
        <v>42735</v>
      </c>
      <c r="B4389" t="s">
        <v>221</v>
      </c>
      <c r="C4389">
        <v>79</v>
      </c>
      <c r="E4389" t="s">
        <v>6</v>
      </c>
      <c r="F4389" t="s">
        <v>5</v>
      </c>
      <c r="G4389" s="2">
        <v>5094904.29</v>
      </c>
      <c r="H4389" s="2">
        <v>0</v>
      </c>
    </row>
    <row r="4390" spans="1:8" hidden="1" x14ac:dyDescent="0.2">
      <c r="A4390" s="3">
        <v>42735</v>
      </c>
      <c r="B4390" t="s">
        <v>221</v>
      </c>
      <c r="C4390">
        <v>79</v>
      </c>
      <c r="E4390" t="s">
        <v>124</v>
      </c>
      <c r="F4390" t="s">
        <v>117</v>
      </c>
      <c r="G4390" s="2">
        <v>189529.19999999998</v>
      </c>
      <c r="H4390" s="2">
        <v>0</v>
      </c>
    </row>
    <row r="4391" spans="1:8" hidden="1" x14ac:dyDescent="0.2">
      <c r="A4391" s="3">
        <v>42735</v>
      </c>
      <c r="B4391" t="s">
        <v>221</v>
      </c>
      <c r="C4391">
        <v>79</v>
      </c>
      <c r="E4391" t="s">
        <v>124</v>
      </c>
      <c r="F4391" t="s">
        <v>117</v>
      </c>
      <c r="G4391" s="2">
        <v>189529.19999999998</v>
      </c>
      <c r="H4391" s="2">
        <v>0</v>
      </c>
    </row>
    <row r="4392" spans="1:8" hidden="1" x14ac:dyDescent="0.2">
      <c r="A4392" s="3">
        <v>42735</v>
      </c>
      <c r="B4392" t="s">
        <v>221</v>
      </c>
      <c r="C4392">
        <v>79</v>
      </c>
      <c r="E4392" t="s">
        <v>124</v>
      </c>
      <c r="F4392" t="s">
        <v>117</v>
      </c>
      <c r="G4392" s="2">
        <v>189529.19999999998</v>
      </c>
      <c r="H4392" s="2">
        <v>0</v>
      </c>
    </row>
    <row r="4393" spans="1:8" hidden="1" x14ac:dyDescent="0.2">
      <c r="A4393" s="3">
        <v>42735</v>
      </c>
      <c r="B4393" t="s">
        <v>221</v>
      </c>
      <c r="C4393">
        <v>79</v>
      </c>
      <c r="E4393" t="s">
        <v>124</v>
      </c>
      <c r="F4393" t="s">
        <v>117</v>
      </c>
      <c r="G4393" s="2">
        <v>53519.9</v>
      </c>
      <c r="H4393" s="2">
        <v>0</v>
      </c>
    </row>
    <row r="4394" spans="1:8" hidden="1" x14ac:dyDescent="0.2">
      <c r="A4394" s="3">
        <v>42735</v>
      </c>
      <c r="B4394" t="s">
        <v>221</v>
      </c>
      <c r="C4394">
        <v>79</v>
      </c>
      <c r="E4394" t="s">
        <v>124</v>
      </c>
      <c r="F4394" t="s">
        <v>117</v>
      </c>
      <c r="G4394" s="2">
        <v>3337306</v>
      </c>
      <c r="H4394" s="2">
        <v>0</v>
      </c>
    </row>
    <row r="4395" spans="1:8" hidden="1" x14ac:dyDescent="0.2">
      <c r="A4395" s="3">
        <v>42735</v>
      </c>
      <c r="B4395" t="s">
        <v>221</v>
      </c>
      <c r="C4395">
        <v>79</v>
      </c>
      <c r="E4395" t="s">
        <v>124</v>
      </c>
      <c r="F4395" t="s">
        <v>117</v>
      </c>
      <c r="G4395" s="2">
        <v>271051.62</v>
      </c>
      <c r="H4395" s="2">
        <v>0</v>
      </c>
    </row>
    <row r="4396" spans="1:8" hidden="1" x14ac:dyDescent="0.2">
      <c r="A4396" s="3">
        <v>42735</v>
      </c>
      <c r="B4396" t="s">
        <v>221</v>
      </c>
      <c r="C4396">
        <v>79</v>
      </c>
      <c r="E4396" t="s">
        <v>143</v>
      </c>
      <c r="F4396" t="s">
        <v>144</v>
      </c>
      <c r="G4396" s="2">
        <v>0</v>
      </c>
      <c r="H4396" s="2">
        <v>14579125.960000001</v>
      </c>
    </row>
    <row r="4397" spans="1:8" hidden="1" x14ac:dyDescent="0.2">
      <c r="A4397" s="3">
        <v>42735</v>
      </c>
      <c r="B4397" t="s">
        <v>221</v>
      </c>
      <c r="C4397">
        <v>79</v>
      </c>
      <c r="E4397" t="s">
        <v>102</v>
      </c>
      <c r="F4397" s="4" t="s">
        <v>330</v>
      </c>
      <c r="G4397" s="2">
        <v>0</v>
      </c>
      <c r="H4397" s="2">
        <v>874747.58000000007</v>
      </c>
    </row>
    <row r="4398" spans="1:8" hidden="1" x14ac:dyDescent="0.2">
      <c r="A4398" s="3">
        <v>42735</v>
      </c>
      <c r="B4398" t="s">
        <v>221</v>
      </c>
      <c r="C4398">
        <v>80</v>
      </c>
      <c r="E4398" t="s">
        <v>9</v>
      </c>
      <c r="F4398" t="s">
        <v>8</v>
      </c>
      <c r="G4398" s="2">
        <v>12600</v>
      </c>
      <c r="H4398" s="2">
        <v>0</v>
      </c>
    </row>
    <row r="4399" spans="1:8" hidden="1" x14ac:dyDescent="0.2">
      <c r="A4399" s="3">
        <v>42735</v>
      </c>
      <c r="B4399" t="s">
        <v>221</v>
      </c>
      <c r="C4399">
        <v>80</v>
      </c>
      <c r="E4399" t="s">
        <v>9</v>
      </c>
      <c r="F4399" t="s">
        <v>8</v>
      </c>
      <c r="G4399" s="2">
        <v>23100</v>
      </c>
      <c r="H4399" s="2">
        <v>0</v>
      </c>
    </row>
    <row r="4400" spans="1:8" hidden="1" x14ac:dyDescent="0.2">
      <c r="A4400" s="3">
        <v>42735</v>
      </c>
      <c r="B4400" t="s">
        <v>221</v>
      </c>
      <c r="C4400">
        <v>80</v>
      </c>
      <c r="E4400" t="s">
        <v>9</v>
      </c>
      <c r="F4400" t="s">
        <v>8</v>
      </c>
      <c r="G4400" s="2">
        <v>17535</v>
      </c>
      <c r="H4400" s="2">
        <v>0</v>
      </c>
    </row>
    <row r="4401" spans="1:8" hidden="1" x14ac:dyDescent="0.2">
      <c r="A4401" s="3">
        <v>42735</v>
      </c>
      <c r="B4401" t="s">
        <v>221</v>
      </c>
      <c r="C4401">
        <v>80</v>
      </c>
      <c r="E4401" t="s">
        <v>6</v>
      </c>
      <c r="F4401" t="s">
        <v>5</v>
      </c>
      <c r="G4401" s="2">
        <v>0</v>
      </c>
      <c r="H4401" s="2">
        <v>12600</v>
      </c>
    </row>
    <row r="4402" spans="1:8" hidden="1" x14ac:dyDescent="0.2">
      <c r="A4402" s="3">
        <v>42735</v>
      </c>
      <c r="B4402" t="s">
        <v>221</v>
      </c>
      <c r="C4402">
        <v>80</v>
      </c>
      <c r="E4402" t="s">
        <v>6</v>
      </c>
      <c r="F4402" t="s">
        <v>5</v>
      </c>
      <c r="G4402" s="2">
        <v>0</v>
      </c>
      <c r="H4402" s="2">
        <v>23100</v>
      </c>
    </row>
    <row r="4403" spans="1:8" hidden="1" x14ac:dyDescent="0.2">
      <c r="A4403" s="3">
        <v>42735</v>
      </c>
      <c r="B4403" t="s">
        <v>221</v>
      </c>
      <c r="C4403">
        <v>80</v>
      </c>
      <c r="E4403" t="s">
        <v>6</v>
      </c>
      <c r="F4403" t="s">
        <v>5</v>
      </c>
      <c r="G4403" s="2">
        <v>0</v>
      </c>
      <c r="H4403" s="2">
        <v>17535</v>
      </c>
    </row>
    <row r="4404" spans="1:8" hidden="1" x14ac:dyDescent="0.2">
      <c r="A4404" s="3">
        <v>42735</v>
      </c>
      <c r="B4404" t="s">
        <v>221</v>
      </c>
      <c r="C4404">
        <v>81</v>
      </c>
      <c r="E4404" t="s">
        <v>58</v>
      </c>
      <c r="F4404" t="s">
        <v>59</v>
      </c>
      <c r="G4404" s="2">
        <v>398095.60000000003</v>
      </c>
      <c r="H4404" s="2">
        <v>0</v>
      </c>
    </row>
    <row r="4405" spans="1:8" hidden="1" x14ac:dyDescent="0.2">
      <c r="A4405" s="3">
        <v>42735</v>
      </c>
      <c r="B4405" t="s">
        <v>221</v>
      </c>
      <c r="C4405">
        <v>81</v>
      </c>
      <c r="E4405" t="s">
        <v>100</v>
      </c>
      <c r="F4405" s="4" t="s">
        <v>330</v>
      </c>
      <c r="G4405" s="2">
        <v>51752.4</v>
      </c>
      <c r="H4405" s="2">
        <v>0</v>
      </c>
    </row>
    <row r="4406" spans="1:8" hidden="1" x14ac:dyDescent="0.2">
      <c r="A4406" s="3">
        <v>42735</v>
      </c>
      <c r="B4406" t="s">
        <v>221</v>
      </c>
      <c r="C4406">
        <v>81</v>
      </c>
      <c r="E4406" t="s">
        <v>64</v>
      </c>
      <c r="F4406" t="s">
        <v>63</v>
      </c>
      <c r="G4406" s="2">
        <v>0</v>
      </c>
      <c r="H4406" s="2">
        <v>449848</v>
      </c>
    </row>
    <row r="4407" spans="1:8" hidden="1" x14ac:dyDescent="0.2">
      <c r="A4407" s="3">
        <v>42735</v>
      </c>
      <c r="B4407" t="s">
        <v>221</v>
      </c>
      <c r="C4407">
        <v>82</v>
      </c>
      <c r="E4407" t="s">
        <v>188</v>
      </c>
      <c r="F4407" s="4" t="s">
        <v>333</v>
      </c>
      <c r="G4407" s="2">
        <v>50490.44</v>
      </c>
      <c r="H4407" s="2">
        <v>0</v>
      </c>
    </row>
    <row r="4408" spans="1:8" hidden="1" x14ac:dyDescent="0.2">
      <c r="A4408" s="3">
        <v>42735</v>
      </c>
      <c r="B4408" t="s">
        <v>221</v>
      </c>
      <c r="C4408">
        <v>82</v>
      </c>
      <c r="E4408" t="s">
        <v>100</v>
      </c>
      <c r="F4408" s="4" t="s">
        <v>330</v>
      </c>
      <c r="G4408" s="2">
        <v>3029.46</v>
      </c>
      <c r="H4408" s="2">
        <v>0</v>
      </c>
    </row>
    <row r="4409" spans="1:8" hidden="1" x14ac:dyDescent="0.2">
      <c r="A4409" s="3">
        <v>42735</v>
      </c>
      <c r="B4409" t="s">
        <v>221</v>
      </c>
      <c r="C4409">
        <v>82</v>
      </c>
      <c r="E4409" t="s">
        <v>124</v>
      </c>
      <c r="F4409" t="s">
        <v>117</v>
      </c>
      <c r="G4409" s="2">
        <v>0</v>
      </c>
      <c r="H4409" s="2">
        <v>53519.9</v>
      </c>
    </row>
    <row r="4410" spans="1:8" hidden="1" x14ac:dyDescent="0.2">
      <c r="A4410" s="3">
        <v>42735</v>
      </c>
      <c r="B4410" t="s">
        <v>221</v>
      </c>
      <c r="C4410">
        <v>83</v>
      </c>
      <c r="E4410" t="s">
        <v>188</v>
      </c>
      <c r="F4410" s="4" t="s">
        <v>333</v>
      </c>
      <c r="G4410" s="2">
        <v>50490.44</v>
      </c>
      <c r="H4410" s="2">
        <v>0</v>
      </c>
    </row>
    <row r="4411" spans="1:8" hidden="1" x14ac:dyDescent="0.2">
      <c r="A4411" s="3">
        <v>42735</v>
      </c>
      <c r="B4411" t="s">
        <v>221</v>
      </c>
      <c r="C4411">
        <v>83</v>
      </c>
      <c r="E4411" t="s">
        <v>100</v>
      </c>
      <c r="F4411" s="4" t="s">
        <v>330</v>
      </c>
      <c r="G4411" s="2">
        <v>3029.46</v>
      </c>
      <c r="H4411" s="2">
        <v>0</v>
      </c>
    </row>
    <row r="4412" spans="1:8" hidden="1" x14ac:dyDescent="0.2">
      <c r="A4412" s="3">
        <v>42735</v>
      </c>
      <c r="B4412" t="s">
        <v>221</v>
      </c>
      <c r="C4412">
        <v>83</v>
      </c>
      <c r="E4412" t="s">
        <v>124</v>
      </c>
      <c r="F4412" t="s">
        <v>117</v>
      </c>
      <c r="G4412" s="2">
        <v>0</v>
      </c>
      <c r="H4412" s="2">
        <v>53519.9</v>
      </c>
    </row>
    <row r="4413" spans="1:8" hidden="1" x14ac:dyDescent="0.2">
      <c r="A4413" s="3">
        <v>42735</v>
      </c>
      <c r="B4413" t="s">
        <v>221</v>
      </c>
      <c r="C4413">
        <v>84</v>
      </c>
      <c r="E4413" t="s">
        <v>156</v>
      </c>
      <c r="F4413" s="4" t="s">
        <v>333</v>
      </c>
      <c r="G4413" s="2">
        <v>241041.57</v>
      </c>
      <c r="H4413" s="2">
        <v>0</v>
      </c>
    </row>
    <row r="4414" spans="1:8" hidden="1" x14ac:dyDescent="0.2">
      <c r="A4414" s="3">
        <v>42735</v>
      </c>
      <c r="B4414" t="s">
        <v>221</v>
      </c>
      <c r="C4414">
        <v>84</v>
      </c>
      <c r="E4414" t="s">
        <v>100</v>
      </c>
      <c r="F4414" s="4" t="s">
        <v>330</v>
      </c>
      <c r="G4414" s="2">
        <v>30010.049999999996</v>
      </c>
      <c r="H4414" s="2">
        <v>0</v>
      </c>
    </row>
    <row r="4415" spans="1:8" hidden="1" x14ac:dyDescent="0.2">
      <c r="A4415" s="3">
        <v>42735</v>
      </c>
      <c r="B4415" t="s">
        <v>221</v>
      </c>
      <c r="C4415">
        <v>84</v>
      </c>
      <c r="E4415" t="s">
        <v>124</v>
      </c>
      <c r="F4415" t="s">
        <v>117</v>
      </c>
      <c r="G4415" s="2">
        <v>0</v>
      </c>
      <c r="H4415" s="2">
        <v>271051.62</v>
      </c>
    </row>
    <row r="4416" spans="1:8" hidden="1" x14ac:dyDescent="0.2">
      <c r="A4416" s="3">
        <v>42735</v>
      </c>
      <c r="B4416" t="s">
        <v>221</v>
      </c>
      <c r="C4416">
        <v>85</v>
      </c>
      <c r="E4416" t="s">
        <v>156</v>
      </c>
      <c r="F4416" s="4" t="s">
        <v>333</v>
      </c>
      <c r="G4416" s="2">
        <v>197931.79</v>
      </c>
      <c r="H4416" s="2">
        <v>0</v>
      </c>
    </row>
    <row r="4417" spans="1:8" hidden="1" x14ac:dyDescent="0.2">
      <c r="A4417" s="3">
        <v>42735</v>
      </c>
      <c r="B4417" t="s">
        <v>221</v>
      </c>
      <c r="C4417">
        <v>85</v>
      </c>
      <c r="E4417" t="s">
        <v>100</v>
      </c>
      <c r="F4417" s="4" t="s">
        <v>330</v>
      </c>
      <c r="G4417" s="2">
        <v>24667.23</v>
      </c>
      <c r="H4417" s="2">
        <v>0</v>
      </c>
    </row>
    <row r="4418" spans="1:8" hidden="1" x14ac:dyDescent="0.2">
      <c r="A4418" s="3">
        <v>42735</v>
      </c>
      <c r="B4418" t="s">
        <v>221</v>
      </c>
      <c r="C4418">
        <v>85</v>
      </c>
      <c r="E4418" t="s">
        <v>124</v>
      </c>
      <c r="F4418" t="s">
        <v>117</v>
      </c>
      <c r="G4418" s="2">
        <v>0</v>
      </c>
      <c r="H4418" s="2">
        <v>222599.02000000002</v>
      </c>
    </row>
    <row r="4419" spans="1:8" hidden="1" x14ac:dyDescent="0.2">
      <c r="A4419" s="3">
        <v>42735</v>
      </c>
      <c r="B4419" t="s">
        <v>221</v>
      </c>
      <c r="C4419">
        <v>86</v>
      </c>
      <c r="E4419" t="s">
        <v>178</v>
      </c>
      <c r="F4419" s="4" t="s">
        <v>333</v>
      </c>
      <c r="G4419" s="2">
        <v>4910538.43</v>
      </c>
      <c r="H4419" s="2">
        <v>0</v>
      </c>
    </row>
    <row r="4420" spans="1:8" hidden="1" x14ac:dyDescent="0.2">
      <c r="A4420" s="3">
        <v>42735</v>
      </c>
      <c r="B4420" t="s">
        <v>221</v>
      </c>
      <c r="C4420">
        <v>86</v>
      </c>
      <c r="E4420" t="s">
        <v>100</v>
      </c>
      <c r="F4420" s="4" t="s">
        <v>330</v>
      </c>
      <c r="G4420" s="2">
        <v>245526.88999999998</v>
      </c>
      <c r="H4420" s="2">
        <v>0</v>
      </c>
    </row>
    <row r="4421" spans="1:8" hidden="1" x14ac:dyDescent="0.2">
      <c r="A4421" s="3">
        <v>42735</v>
      </c>
      <c r="B4421" t="s">
        <v>221</v>
      </c>
      <c r="C4421">
        <v>86</v>
      </c>
      <c r="E4421" t="s">
        <v>178</v>
      </c>
      <c r="F4421" s="4" t="s">
        <v>333</v>
      </c>
      <c r="G4421" s="2">
        <v>4309032.7</v>
      </c>
      <c r="H4421" s="2">
        <v>0</v>
      </c>
    </row>
    <row r="4422" spans="1:8" hidden="1" x14ac:dyDescent="0.2">
      <c r="A4422" s="3">
        <v>42735</v>
      </c>
      <c r="B4422" t="s">
        <v>221</v>
      </c>
      <c r="C4422">
        <v>86</v>
      </c>
      <c r="E4422" t="s">
        <v>100</v>
      </c>
      <c r="F4422" s="4" t="s">
        <v>330</v>
      </c>
      <c r="G4422" s="2">
        <v>215451.6</v>
      </c>
      <c r="H4422" s="2">
        <v>0</v>
      </c>
    </row>
    <row r="4423" spans="1:8" hidden="1" x14ac:dyDescent="0.2">
      <c r="A4423" s="3">
        <v>42735</v>
      </c>
      <c r="B4423" t="s">
        <v>221</v>
      </c>
      <c r="C4423">
        <v>86</v>
      </c>
      <c r="E4423" t="s">
        <v>118</v>
      </c>
      <c r="F4423" t="s">
        <v>117</v>
      </c>
      <c r="G4423" s="2">
        <v>0</v>
      </c>
      <c r="H4423" s="2">
        <v>6619060</v>
      </c>
    </row>
    <row r="4424" spans="1:8" hidden="1" x14ac:dyDescent="0.2">
      <c r="A4424" s="3">
        <v>42735</v>
      </c>
      <c r="B4424" t="s">
        <v>221</v>
      </c>
      <c r="C4424">
        <v>86</v>
      </c>
      <c r="E4424" t="s">
        <v>124</v>
      </c>
      <c r="F4424" t="s">
        <v>117</v>
      </c>
      <c r="G4424" s="2">
        <v>0</v>
      </c>
      <c r="H4424" s="2">
        <v>3061187.08</v>
      </c>
    </row>
    <row r="4425" spans="1:8" hidden="1" x14ac:dyDescent="0.2">
      <c r="A4425" s="3">
        <v>42735</v>
      </c>
      <c r="B4425" t="s">
        <v>221</v>
      </c>
      <c r="C4425">
        <v>86</v>
      </c>
      <c r="E4425" t="s">
        <v>64</v>
      </c>
      <c r="F4425" t="s">
        <v>63</v>
      </c>
      <c r="G4425" s="2">
        <v>0</v>
      </c>
      <c r="H4425" s="2">
        <v>302.53999999999996</v>
      </c>
    </row>
    <row r="4426" spans="1:8" hidden="1" x14ac:dyDescent="0.2">
      <c r="A4426" s="3">
        <v>42735</v>
      </c>
      <c r="B4426" t="s">
        <v>221</v>
      </c>
      <c r="C4426">
        <v>87</v>
      </c>
      <c r="E4426" t="s">
        <v>102</v>
      </c>
      <c r="F4426" s="4" t="s">
        <v>330</v>
      </c>
      <c r="G4426" s="2">
        <v>874747.58000000007</v>
      </c>
      <c r="H4426" s="2">
        <v>0</v>
      </c>
    </row>
    <row r="4427" spans="1:8" hidden="1" x14ac:dyDescent="0.2">
      <c r="A4427" s="3">
        <v>42735</v>
      </c>
      <c r="B4427" t="s">
        <v>221</v>
      </c>
      <c r="C4427">
        <v>87</v>
      </c>
      <c r="E4427" t="s">
        <v>100</v>
      </c>
      <c r="F4427" s="4" t="s">
        <v>330</v>
      </c>
      <c r="G4427" s="2">
        <v>0</v>
      </c>
      <c r="H4427" s="2">
        <v>992677.9800000001</v>
      </c>
    </row>
    <row r="4428" spans="1:8" hidden="1" x14ac:dyDescent="0.2">
      <c r="A4428" s="3">
        <v>42735</v>
      </c>
      <c r="B4428" t="s">
        <v>221</v>
      </c>
      <c r="C4428">
        <v>87</v>
      </c>
      <c r="E4428" t="s">
        <v>104</v>
      </c>
      <c r="F4428" s="4" t="s">
        <v>330</v>
      </c>
      <c r="G4428" s="2">
        <v>0</v>
      </c>
      <c r="H4428" s="2">
        <v>-117930.40000000001</v>
      </c>
    </row>
    <row r="4429" spans="1:8" hidden="1" x14ac:dyDescent="0.2">
      <c r="A4429" s="3">
        <v>42735</v>
      </c>
      <c r="B4429" t="s">
        <v>221</v>
      </c>
      <c r="C4429">
        <v>88</v>
      </c>
      <c r="E4429" t="s">
        <v>58</v>
      </c>
      <c r="F4429" t="s">
        <v>59</v>
      </c>
      <c r="G4429" s="2">
        <v>3760431.1499999994</v>
      </c>
      <c r="H4429" s="2">
        <v>0</v>
      </c>
    </row>
    <row r="4430" spans="1:8" hidden="1" x14ac:dyDescent="0.2">
      <c r="A4430" s="3">
        <v>42735</v>
      </c>
      <c r="B4430" t="s">
        <v>221</v>
      </c>
      <c r="C4430">
        <v>88</v>
      </c>
      <c r="E4430" t="s">
        <v>64</v>
      </c>
      <c r="F4430" t="s">
        <v>63</v>
      </c>
      <c r="G4430" s="2">
        <v>0</v>
      </c>
      <c r="H4430" s="2">
        <v>79706.55</v>
      </c>
    </row>
    <row r="4431" spans="1:8" hidden="1" x14ac:dyDescent="0.2">
      <c r="A4431" s="3">
        <v>42735</v>
      </c>
      <c r="B4431" t="s">
        <v>221</v>
      </c>
      <c r="C4431">
        <v>88</v>
      </c>
      <c r="E4431" t="s">
        <v>64</v>
      </c>
      <c r="F4431" t="s">
        <v>63</v>
      </c>
      <c r="G4431" s="2">
        <v>0</v>
      </c>
      <c r="H4431" s="2">
        <v>253778</v>
      </c>
    </row>
    <row r="4432" spans="1:8" hidden="1" x14ac:dyDescent="0.2">
      <c r="A4432" s="3">
        <v>42735</v>
      </c>
      <c r="B4432" t="s">
        <v>221</v>
      </c>
      <c r="C4432">
        <v>88</v>
      </c>
      <c r="E4432" t="s">
        <v>64</v>
      </c>
      <c r="F4432" t="s">
        <v>63</v>
      </c>
      <c r="G4432" s="2">
        <v>0</v>
      </c>
      <c r="H4432" s="2">
        <v>391846</v>
      </c>
    </row>
    <row r="4433" spans="1:8" hidden="1" x14ac:dyDescent="0.2">
      <c r="A4433" s="3">
        <v>42735</v>
      </c>
      <c r="B4433" t="s">
        <v>221</v>
      </c>
      <c r="C4433">
        <v>88</v>
      </c>
      <c r="E4433" t="s">
        <v>64</v>
      </c>
      <c r="F4433" t="s">
        <v>63</v>
      </c>
      <c r="G4433" s="2">
        <v>0</v>
      </c>
      <c r="H4433" s="2">
        <v>177352</v>
      </c>
    </row>
    <row r="4434" spans="1:8" hidden="1" x14ac:dyDescent="0.2">
      <c r="A4434" s="3">
        <v>42735</v>
      </c>
      <c r="B4434" t="s">
        <v>221</v>
      </c>
      <c r="C4434">
        <v>88</v>
      </c>
      <c r="E4434" t="s">
        <v>64</v>
      </c>
      <c r="F4434" t="s">
        <v>63</v>
      </c>
      <c r="G4434" s="2">
        <v>0</v>
      </c>
      <c r="H4434" s="2">
        <v>16611</v>
      </c>
    </row>
    <row r="4435" spans="1:8" hidden="1" x14ac:dyDescent="0.2">
      <c r="A4435" s="3">
        <v>42735</v>
      </c>
      <c r="B4435" t="s">
        <v>221</v>
      </c>
      <c r="C4435">
        <v>88</v>
      </c>
      <c r="E4435" t="s">
        <v>64</v>
      </c>
      <c r="F4435" t="s">
        <v>63</v>
      </c>
      <c r="G4435" s="2">
        <v>0</v>
      </c>
      <c r="H4435" s="2">
        <v>11256</v>
      </c>
    </row>
    <row r="4436" spans="1:8" hidden="1" x14ac:dyDescent="0.2">
      <c r="A4436" s="3">
        <v>42735</v>
      </c>
      <c r="B4436" t="s">
        <v>221</v>
      </c>
      <c r="C4436">
        <v>88</v>
      </c>
      <c r="E4436" t="s">
        <v>64</v>
      </c>
      <c r="F4436" t="s">
        <v>63</v>
      </c>
      <c r="G4436" s="2">
        <v>0</v>
      </c>
      <c r="H4436" s="2">
        <v>246239</v>
      </c>
    </row>
    <row r="4437" spans="1:8" hidden="1" x14ac:dyDescent="0.2">
      <c r="A4437" s="3">
        <v>42735</v>
      </c>
      <c r="B4437" t="s">
        <v>221</v>
      </c>
      <c r="C4437">
        <v>88</v>
      </c>
      <c r="E4437" t="s">
        <v>64</v>
      </c>
      <c r="F4437" t="s">
        <v>63</v>
      </c>
      <c r="G4437" s="2">
        <v>0</v>
      </c>
      <c r="H4437" s="2">
        <v>666135.4</v>
      </c>
    </row>
    <row r="4438" spans="1:8" hidden="1" x14ac:dyDescent="0.2">
      <c r="A4438" s="3">
        <v>42735</v>
      </c>
      <c r="B4438" t="s">
        <v>221</v>
      </c>
      <c r="C4438">
        <v>88</v>
      </c>
      <c r="E4438" t="s">
        <v>64</v>
      </c>
      <c r="F4438" t="s">
        <v>63</v>
      </c>
      <c r="G4438" s="2">
        <v>0</v>
      </c>
      <c r="H4438" s="2">
        <v>10150</v>
      </c>
    </row>
    <row r="4439" spans="1:8" hidden="1" x14ac:dyDescent="0.2">
      <c r="A4439" s="3">
        <v>42735</v>
      </c>
      <c r="B4439" t="s">
        <v>221</v>
      </c>
      <c r="C4439">
        <v>88</v>
      </c>
      <c r="E4439" t="s">
        <v>64</v>
      </c>
      <c r="F4439" t="s">
        <v>63</v>
      </c>
      <c r="G4439" s="2">
        <v>0</v>
      </c>
      <c r="H4439" s="2">
        <v>749854</v>
      </c>
    </row>
    <row r="4440" spans="1:8" hidden="1" x14ac:dyDescent="0.2">
      <c r="A4440" s="3">
        <v>42735</v>
      </c>
      <c r="B4440" t="s">
        <v>221</v>
      </c>
      <c r="C4440">
        <v>88</v>
      </c>
      <c r="E4440" t="s">
        <v>64</v>
      </c>
      <c r="F4440" t="s">
        <v>63</v>
      </c>
      <c r="G4440" s="2">
        <v>0</v>
      </c>
      <c r="H4440" s="2">
        <v>241479</v>
      </c>
    </row>
    <row r="4441" spans="1:8" hidden="1" x14ac:dyDescent="0.2">
      <c r="A4441" s="3">
        <v>42735</v>
      </c>
      <c r="B4441" t="s">
        <v>221</v>
      </c>
      <c r="C4441">
        <v>88</v>
      </c>
      <c r="E4441" t="s">
        <v>64</v>
      </c>
      <c r="F4441" t="s">
        <v>63</v>
      </c>
      <c r="G4441" s="2">
        <v>0</v>
      </c>
      <c r="H4441" s="2">
        <v>247856</v>
      </c>
    </row>
    <row r="4442" spans="1:8" hidden="1" x14ac:dyDescent="0.2">
      <c r="A4442" s="3">
        <v>42735</v>
      </c>
      <c r="B4442" t="s">
        <v>221</v>
      </c>
      <c r="C4442">
        <v>88</v>
      </c>
      <c r="E4442" t="s">
        <v>64</v>
      </c>
      <c r="F4442" t="s">
        <v>63</v>
      </c>
      <c r="G4442" s="2">
        <v>0</v>
      </c>
      <c r="H4442" s="2">
        <v>27580</v>
      </c>
    </row>
    <row r="4443" spans="1:8" hidden="1" x14ac:dyDescent="0.2">
      <c r="A4443" s="3">
        <v>42735</v>
      </c>
      <c r="B4443" t="s">
        <v>221</v>
      </c>
      <c r="C4443">
        <v>88</v>
      </c>
      <c r="E4443" t="s">
        <v>64</v>
      </c>
      <c r="F4443" t="s">
        <v>63</v>
      </c>
      <c r="G4443" s="2">
        <v>0</v>
      </c>
      <c r="H4443" s="2">
        <v>225435</v>
      </c>
    </row>
    <row r="4444" spans="1:8" hidden="1" x14ac:dyDescent="0.2">
      <c r="A4444" s="3">
        <v>42735</v>
      </c>
      <c r="B4444" t="s">
        <v>221</v>
      </c>
      <c r="C4444">
        <v>88</v>
      </c>
      <c r="E4444" t="s">
        <v>64</v>
      </c>
      <c r="F4444" t="s">
        <v>63</v>
      </c>
      <c r="G4444" s="2">
        <v>0</v>
      </c>
      <c r="H4444" s="2">
        <v>168810.6</v>
      </c>
    </row>
    <row r="4445" spans="1:8" hidden="1" x14ac:dyDescent="0.2">
      <c r="A4445" s="3">
        <v>42735</v>
      </c>
      <c r="B4445" t="s">
        <v>221</v>
      </c>
      <c r="C4445">
        <v>88</v>
      </c>
      <c r="E4445" t="s">
        <v>64</v>
      </c>
      <c r="F4445" t="s">
        <v>63</v>
      </c>
      <c r="G4445" s="2">
        <v>0</v>
      </c>
      <c r="H4445" s="2">
        <v>3850</v>
      </c>
    </row>
    <row r="4446" spans="1:8" hidden="1" x14ac:dyDescent="0.2">
      <c r="A4446" s="3">
        <v>42735</v>
      </c>
      <c r="B4446" t="s">
        <v>221</v>
      </c>
      <c r="C4446">
        <v>88</v>
      </c>
      <c r="E4446" t="s">
        <v>64</v>
      </c>
      <c r="F4446" t="s">
        <v>63</v>
      </c>
      <c r="G4446" s="2">
        <v>0</v>
      </c>
      <c r="H4446" s="2">
        <v>180817</v>
      </c>
    </row>
    <row r="4447" spans="1:8" hidden="1" x14ac:dyDescent="0.2">
      <c r="A4447" s="3">
        <v>42735</v>
      </c>
      <c r="B4447" t="s">
        <v>221</v>
      </c>
      <c r="C4447">
        <v>88</v>
      </c>
      <c r="E4447" t="s">
        <v>64</v>
      </c>
      <c r="F4447" t="s">
        <v>63</v>
      </c>
      <c r="G4447" s="2">
        <v>0</v>
      </c>
      <c r="H4447" s="2">
        <v>56000</v>
      </c>
    </row>
    <row r="4448" spans="1:8" hidden="1" x14ac:dyDescent="0.2">
      <c r="A4448" s="3">
        <v>42735</v>
      </c>
      <c r="B4448" t="s">
        <v>221</v>
      </c>
      <c r="C4448">
        <v>88</v>
      </c>
      <c r="E4448" t="s">
        <v>64</v>
      </c>
      <c r="F4448" t="s">
        <v>63</v>
      </c>
      <c r="G4448" s="2">
        <v>0</v>
      </c>
      <c r="H4448" s="2">
        <v>5675.5999999999995</v>
      </c>
    </row>
    <row r="4449" spans="1:8" hidden="1" x14ac:dyDescent="0.2">
      <c r="A4449" s="3">
        <v>42735</v>
      </c>
      <c r="B4449" t="s">
        <v>221</v>
      </c>
      <c r="C4449">
        <v>89</v>
      </c>
      <c r="E4449" t="s">
        <v>147</v>
      </c>
      <c r="F4449" t="s">
        <v>148</v>
      </c>
      <c r="G4449" s="2">
        <v>3730420.61</v>
      </c>
      <c r="H4449" s="2">
        <v>0</v>
      </c>
    </row>
    <row r="4450" spans="1:8" hidden="1" x14ac:dyDescent="0.2">
      <c r="A4450" s="3">
        <v>42735</v>
      </c>
      <c r="B4450" t="s">
        <v>221</v>
      </c>
      <c r="C4450">
        <v>89</v>
      </c>
      <c r="E4450" t="s">
        <v>58</v>
      </c>
      <c r="F4450" t="s">
        <v>59</v>
      </c>
      <c r="G4450" s="2">
        <v>0</v>
      </c>
      <c r="H4450" s="2">
        <v>3730420.61</v>
      </c>
    </row>
    <row r="4451" spans="1:8" hidden="1" x14ac:dyDescent="0.2">
      <c r="A4451" s="3">
        <v>42735</v>
      </c>
      <c r="B4451" t="s">
        <v>221</v>
      </c>
      <c r="C4451">
        <v>90</v>
      </c>
      <c r="E4451" t="s">
        <v>164</v>
      </c>
      <c r="F4451" s="4" t="s">
        <v>333</v>
      </c>
      <c r="G4451" s="2">
        <v>2526854.33</v>
      </c>
      <c r="H4451" s="2">
        <v>0</v>
      </c>
    </row>
    <row r="4452" spans="1:8" hidden="1" x14ac:dyDescent="0.2">
      <c r="A4452" s="3">
        <v>42735</v>
      </c>
      <c r="B4452" t="s">
        <v>221</v>
      </c>
      <c r="C4452">
        <v>90</v>
      </c>
      <c r="E4452" t="s">
        <v>94</v>
      </c>
      <c r="F4452" s="4" t="s">
        <v>328</v>
      </c>
      <c r="G4452" s="2">
        <v>0</v>
      </c>
      <c r="H4452" s="2">
        <v>2074310.49</v>
      </c>
    </row>
    <row r="4453" spans="1:8" hidden="1" x14ac:dyDescent="0.2">
      <c r="A4453" s="3">
        <v>42735</v>
      </c>
      <c r="B4453" t="s">
        <v>221</v>
      </c>
      <c r="C4453">
        <v>90</v>
      </c>
      <c r="E4453" t="s">
        <v>48</v>
      </c>
      <c r="F4453" t="s">
        <v>47</v>
      </c>
      <c r="G4453" s="2">
        <v>0</v>
      </c>
      <c r="H4453" s="2">
        <v>104830.11</v>
      </c>
    </row>
    <row r="4454" spans="1:8" hidden="1" x14ac:dyDescent="0.2">
      <c r="A4454" s="3">
        <v>42735</v>
      </c>
      <c r="B4454" t="s">
        <v>221</v>
      </c>
      <c r="C4454">
        <v>90</v>
      </c>
      <c r="E4454" t="s">
        <v>168</v>
      </c>
      <c r="F4454" s="4" t="s">
        <v>333</v>
      </c>
      <c r="G4454" s="2">
        <v>0</v>
      </c>
      <c r="H4454" s="2">
        <v>48937</v>
      </c>
    </row>
    <row r="4455" spans="1:8" hidden="1" x14ac:dyDescent="0.2">
      <c r="A4455" s="3">
        <v>42735</v>
      </c>
      <c r="B4455" t="s">
        <v>221</v>
      </c>
      <c r="C4455">
        <v>90</v>
      </c>
      <c r="E4455" t="s">
        <v>110</v>
      </c>
      <c r="F4455" s="4" t="s">
        <v>330</v>
      </c>
      <c r="G4455" s="2">
        <v>0</v>
      </c>
      <c r="H4455" s="2">
        <v>298776.73</v>
      </c>
    </row>
    <row r="4456" spans="1:8" hidden="1" x14ac:dyDescent="0.2">
      <c r="A4456" s="3">
        <v>42735</v>
      </c>
      <c r="B4456" t="s">
        <v>221</v>
      </c>
      <c r="C4456">
        <v>91</v>
      </c>
      <c r="E4456" t="s">
        <v>178</v>
      </c>
      <c r="F4456" s="4" t="s">
        <v>333</v>
      </c>
      <c r="G4456" s="2">
        <v>4461484.3</v>
      </c>
      <c r="H4456" s="2">
        <v>0</v>
      </c>
    </row>
    <row r="4457" spans="1:8" hidden="1" x14ac:dyDescent="0.2">
      <c r="A4457" s="3">
        <v>42735</v>
      </c>
      <c r="B4457" t="s">
        <v>221</v>
      </c>
      <c r="C4457">
        <v>91</v>
      </c>
      <c r="E4457" t="s">
        <v>127</v>
      </c>
      <c r="F4457" t="s">
        <v>128</v>
      </c>
      <c r="G4457" s="2">
        <v>0</v>
      </c>
      <c r="H4457" s="2">
        <v>4461484.3</v>
      </c>
    </row>
    <row r="4458" spans="1:8" hidden="1" x14ac:dyDescent="0.2">
      <c r="A4458" s="3">
        <v>42735</v>
      </c>
      <c r="B4458" t="s">
        <v>221</v>
      </c>
      <c r="C4458">
        <v>92</v>
      </c>
      <c r="E4458" t="s">
        <v>197</v>
      </c>
      <c r="F4458" t="s">
        <v>193</v>
      </c>
      <c r="G4458" s="2">
        <v>980000</v>
      </c>
      <c r="H4458" s="2">
        <v>0</v>
      </c>
    </row>
    <row r="4459" spans="1:8" hidden="1" x14ac:dyDescent="0.2">
      <c r="A4459" s="3">
        <v>42735</v>
      </c>
      <c r="B4459" t="s">
        <v>221</v>
      </c>
      <c r="C4459">
        <v>92</v>
      </c>
      <c r="E4459" t="s">
        <v>94</v>
      </c>
      <c r="F4459" s="4" t="s">
        <v>328</v>
      </c>
      <c r="G4459" s="2">
        <v>0</v>
      </c>
      <c r="H4459" s="2">
        <v>883470</v>
      </c>
    </row>
    <row r="4460" spans="1:8" hidden="1" x14ac:dyDescent="0.2">
      <c r="A4460" s="3">
        <v>42735</v>
      </c>
      <c r="B4460" t="s">
        <v>221</v>
      </c>
      <c r="C4460">
        <v>92</v>
      </c>
      <c r="E4460" t="s">
        <v>110</v>
      </c>
      <c r="F4460" s="4" t="s">
        <v>330</v>
      </c>
      <c r="G4460" s="2">
        <v>0</v>
      </c>
      <c r="H4460" s="2">
        <v>96530</v>
      </c>
    </row>
    <row r="4461" spans="1:8" hidden="1" x14ac:dyDescent="0.2">
      <c r="A4461" s="3">
        <v>42735</v>
      </c>
      <c r="B4461" t="s">
        <v>221</v>
      </c>
      <c r="C4461">
        <v>93</v>
      </c>
      <c r="E4461" t="s">
        <v>143</v>
      </c>
      <c r="F4461" t="s">
        <v>144</v>
      </c>
      <c r="G4461" s="2">
        <v>14579125.960000001</v>
      </c>
      <c r="H4461" s="2">
        <v>0</v>
      </c>
    </row>
    <row r="4462" spans="1:8" x14ac:dyDescent="0.2">
      <c r="A4462" s="3">
        <v>42735</v>
      </c>
      <c r="B4462" t="s">
        <v>221</v>
      </c>
      <c r="C4462">
        <v>93</v>
      </c>
      <c r="E4462" t="s">
        <v>133</v>
      </c>
      <c r="F4462" t="s">
        <v>134</v>
      </c>
      <c r="G4462" s="2">
        <v>0</v>
      </c>
      <c r="H4462" s="2">
        <v>14579125.960000001</v>
      </c>
    </row>
    <row r="4463" spans="1:8" hidden="1" x14ac:dyDescent="0.2">
      <c r="A4463" s="3">
        <v>42735</v>
      </c>
      <c r="B4463" t="s">
        <v>221</v>
      </c>
      <c r="C4463">
        <v>94</v>
      </c>
      <c r="E4463" t="s">
        <v>168</v>
      </c>
      <c r="F4463" s="4" t="s">
        <v>333</v>
      </c>
      <c r="G4463" s="2">
        <v>9737</v>
      </c>
      <c r="H4463" s="2">
        <v>0</v>
      </c>
    </row>
    <row r="4464" spans="1:8" hidden="1" x14ac:dyDescent="0.2">
      <c r="A4464" s="3">
        <v>42735</v>
      </c>
      <c r="B4464" t="s">
        <v>221</v>
      </c>
      <c r="C4464">
        <v>94</v>
      </c>
      <c r="E4464" t="s">
        <v>208</v>
      </c>
      <c r="F4464" t="s">
        <v>205</v>
      </c>
      <c r="G4464" s="2">
        <v>24442.460000000003</v>
      </c>
      <c r="H4464" s="2">
        <v>0</v>
      </c>
    </row>
    <row r="4465" spans="1:8" x14ac:dyDescent="0.2">
      <c r="A4465" s="3">
        <v>42735</v>
      </c>
      <c r="B4465" t="s">
        <v>221</v>
      </c>
      <c r="C4465">
        <v>94</v>
      </c>
      <c r="E4465" t="s">
        <v>133</v>
      </c>
      <c r="F4465" t="s">
        <v>134</v>
      </c>
      <c r="G4465" s="2">
        <v>25970920.43</v>
      </c>
      <c r="H4465" s="2">
        <v>0</v>
      </c>
    </row>
    <row r="4466" spans="1:8" hidden="1" x14ac:dyDescent="0.2">
      <c r="A4466" s="3">
        <v>42735</v>
      </c>
      <c r="B4466" t="s">
        <v>221</v>
      </c>
      <c r="C4466">
        <v>94</v>
      </c>
      <c r="E4466" t="s">
        <v>147</v>
      </c>
      <c r="F4466" t="s">
        <v>148</v>
      </c>
      <c r="G4466" s="2">
        <v>0</v>
      </c>
      <c r="H4466" s="2">
        <v>3730420.61</v>
      </c>
    </row>
    <row r="4467" spans="1:8" hidden="1" x14ac:dyDescent="0.2">
      <c r="A4467" s="3">
        <v>42735</v>
      </c>
      <c r="B4467" t="s">
        <v>221</v>
      </c>
      <c r="C4467">
        <v>94</v>
      </c>
      <c r="E4467" t="s">
        <v>152</v>
      </c>
      <c r="F4467" s="4" t="s">
        <v>333</v>
      </c>
      <c r="G4467" s="2">
        <v>0</v>
      </c>
      <c r="H4467" s="2">
        <v>57088.079999999994</v>
      </c>
    </row>
    <row r="4468" spans="1:8" hidden="1" x14ac:dyDescent="0.2">
      <c r="A4468" s="3">
        <v>42735</v>
      </c>
      <c r="B4468" t="s">
        <v>221</v>
      </c>
      <c r="C4468">
        <v>94</v>
      </c>
      <c r="E4468" t="s">
        <v>154</v>
      </c>
      <c r="F4468" s="4" t="s">
        <v>333</v>
      </c>
      <c r="G4468" s="2">
        <v>0</v>
      </c>
      <c r="H4468" s="2">
        <v>156468.76</v>
      </c>
    </row>
    <row r="4469" spans="1:8" hidden="1" x14ac:dyDescent="0.2">
      <c r="A4469" s="3">
        <v>42735</v>
      </c>
      <c r="B4469" t="s">
        <v>221</v>
      </c>
      <c r="C4469">
        <v>94</v>
      </c>
      <c r="E4469" t="s">
        <v>156</v>
      </c>
      <c r="F4469" s="4" t="s">
        <v>333</v>
      </c>
      <c r="G4469" s="2">
        <v>0</v>
      </c>
      <c r="H4469" s="2">
        <v>979051.78</v>
      </c>
    </row>
    <row r="4470" spans="1:8" hidden="1" x14ac:dyDescent="0.2">
      <c r="A4470" s="3">
        <v>42735</v>
      </c>
      <c r="B4470" t="s">
        <v>221</v>
      </c>
      <c r="C4470">
        <v>94</v>
      </c>
      <c r="E4470" t="s">
        <v>158</v>
      </c>
      <c r="F4470" s="4" t="s">
        <v>333</v>
      </c>
      <c r="G4470" s="2">
        <v>0</v>
      </c>
      <c r="H4470" s="2">
        <v>171297.77000000002</v>
      </c>
    </row>
    <row r="4471" spans="1:8" hidden="1" x14ac:dyDescent="0.2">
      <c r="A4471" s="3">
        <v>42735</v>
      </c>
      <c r="B4471" t="s">
        <v>221</v>
      </c>
      <c r="C4471">
        <v>94</v>
      </c>
      <c r="E4471" t="s">
        <v>162</v>
      </c>
      <c r="F4471" s="4" t="s">
        <v>333</v>
      </c>
      <c r="G4471" s="2">
        <v>0</v>
      </c>
      <c r="H4471" s="2">
        <v>17689</v>
      </c>
    </row>
    <row r="4472" spans="1:8" hidden="1" x14ac:dyDescent="0.2">
      <c r="A4472" s="3">
        <v>42735</v>
      </c>
      <c r="B4472" t="s">
        <v>221</v>
      </c>
      <c r="C4472">
        <v>94</v>
      </c>
      <c r="E4472" t="s">
        <v>164</v>
      </c>
      <c r="F4472" s="4" t="s">
        <v>333</v>
      </c>
      <c r="G4472" s="2">
        <v>0</v>
      </c>
      <c r="H4472" s="2">
        <v>2526854.33</v>
      </c>
    </row>
    <row r="4473" spans="1:8" hidden="1" x14ac:dyDescent="0.2">
      <c r="A4473" s="3">
        <v>42735</v>
      </c>
      <c r="B4473" t="s">
        <v>221</v>
      </c>
      <c r="C4473">
        <v>94</v>
      </c>
      <c r="E4473" t="s">
        <v>166</v>
      </c>
      <c r="F4473" s="4" t="s">
        <v>333</v>
      </c>
      <c r="G4473" s="2">
        <v>0</v>
      </c>
      <c r="H4473" s="2">
        <v>2217222.42</v>
      </c>
    </row>
    <row r="4474" spans="1:8" hidden="1" x14ac:dyDescent="0.2">
      <c r="A4474" s="3">
        <v>42735</v>
      </c>
      <c r="B4474" t="s">
        <v>221</v>
      </c>
      <c r="C4474">
        <v>94</v>
      </c>
      <c r="E4474" t="s">
        <v>170</v>
      </c>
      <c r="F4474" s="4" t="s">
        <v>333</v>
      </c>
      <c r="G4474" s="2">
        <v>0</v>
      </c>
      <c r="H4474" s="2">
        <v>812.63</v>
      </c>
    </row>
    <row r="4475" spans="1:8" hidden="1" x14ac:dyDescent="0.2">
      <c r="A4475" s="3">
        <v>42735</v>
      </c>
      <c r="B4475" t="s">
        <v>221</v>
      </c>
      <c r="C4475">
        <v>94</v>
      </c>
      <c r="E4475" t="s">
        <v>172</v>
      </c>
      <c r="F4475" s="4" t="s">
        <v>333</v>
      </c>
      <c r="G4475" s="2">
        <v>0</v>
      </c>
      <c r="H4475" s="2">
        <v>14979.369999999999</v>
      </c>
    </row>
    <row r="4476" spans="1:8" hidden="1" x14ac:dyDescent="0.2">
      <c r="A4476" s="3">
        <v>42735</v>
      </c>
      <c r="B4476" t="s">
        <v>221</v>
      </c>
      <c r="C4476">
        <v>94</v>
      </c>
      <c r="E4476" t="s">
        <v>176</v>
      </c>
      <c r="F4476" s="4" t="s">
        <v>333</v>
      </c>
      <c r="G4476" s="2">
        <v>0</v>
      </c>
      <c r="H4476" s="2">
        <v>4955.72</v>
      </c>
    </row>
    <row r="4477" spans="1:8" hidden="1" x14ac:dyDescent="0.2">
      <c r="A4477" s="3">
        <v>42735</v>
      </c>
      <c r="B4477" t="s">
        <v>221</v>
      </c>
      <c r="C4477">
        <v>94</v>
      </c>
      <c r="E4477" t="s">
        <v>178</v>
      </c>
      <c r="F4477" s="4" t="s">
        <v>333</v>
      </c>
      <c r="G4477" s="2">
        <v>0</v>
      </c>
      <c r="H4477" s="2">
        <v>13681055.43</v>
      </c>
    </row>
    <row r="4478" spans="1:8" hidden="1" x14ac:dyDescent="0.2">
      <c r="A4478" s="3">
        <v>42735</v>
      </c>
      <c r="B4478" t="s">
        <v>221</v>
      </c>
      <c r="C4478">
        <v>94</v>
      </c>
      <c r="E4478" t="s">
        <v>180</v>
      </c>
      <c r="F4478" s="4" t="s">
        <v>333</v>
      </c>
      <c r="G4478" s="2">
        <v>0</v>
      </c>
      <c r="H4478" s="2">
        <v>717460.87</v>
      </c>
    </row>
    <row r="4479" spans="1:8" hidden="1" x14ac:dyDescent="0.2">
      <c r="A4479" s="3">
        <v>42735</v>
      </c>
      <c r="B4479" t="s">
        <v>221</v>
      </c>
      <c r="C4479">
        <v>94</v>
      </c>
      <c r="E4479" t="s">
        <v>182</v>
      </c>
      <c r="F4479" s="4" t="s">
        <v>333</v>
      </c>
      <c r="G4479" s="2">
        <v>0</v>
      </c>
      <c r="H4479" s="2">
        <v>72534.840000000011</v>
      </c>
    </row>
    <row r="4480" spans="1:8" hidden="1" x14ac:dyDescent="0.2">
      <c r="A4480" s="3">
        <v>42735</v>
      </c>
      <c r="B4480" t="s">
        <v>221</v>
      </c>
      <c r="C4480">
        <v>94</v>
      </c>
      <c r="E4480" t="s">
        <v>184</v>
      </c>
      <c r="F4480" s="4" t="s">
        <v>333</v>
      </c>
      <c r="G4480" s="2">
        <v>0</v>
      </c>
      <c r="H4480" s="2">
        <v>15454.529999999999</v>
      </c>
    </row>
    <row r="4481" spans="1:8" hidden="1" x14ac:dyDescent="0.2">
      <c r="A4481" s="3">
        <v>42735</v>
      </c>
      <c r="B4481" t="s">
        <v>221</v>
      </c>
      <c r="C4481">
        <v>94</v>
      </c>
      <c r="E4481" t="s">
        <v>186</v>
      </c>
      <c r="F4481" s="4" t="s">
        <v>333</v>
      </c>
      <c r="G4481" s="2">
        <v>0</v>
      </c>
      <c r="H4481" s="2">
        <v>35687.049999999996</v>
      </c>
    </row>
    <row r="4482" spans="1:8" hidden="1" x14ac:dyDescent="0.2">
      <c r="A4482" s="3">
        <v>42735</v>
      </c>
      <c r="B4482" t="s">
        <v>221</v>
      </c>
      <c r="C4482">
        <v>94</v>
      </c>
      <c r="E4482" t="s">
        <v>188</v>
      </c>
      <c r="F4482" s="4" t="s">
        <v>333</v>
      </c>
      <c r="G4482" s="2">
        <v>0</v>
      </c>
      <c r="H4482" s="2">
        <v>273500.36000000004</v>
      </c>
    </row>
    <row r="4483" spans="1:8" hidden="1" x14ac:dyDescent="0.2">
      <c r="A4483" s="3">
        <v>42735</v>
      </c>
      <c r="B4483" t="s">
        <v>221</v>
      </c>
      <c r="C4483">
        <v>94</v>
      </c>
      <c r="E4483" t="s">
        <v>194</v>
      </c>
      <c r="F4483" t="s">
        <v>193</v>
      </c>
      <c r="G4483" s="2">
        <v>0</v>
      </c>
      <c r="H4483" s="2">
        <v>7140</v>
      </c>
    </row>
    <row r="4484" spans="1:8" hidden="1" x14ac:dyDescent="0.2">
      <c r="A4484" s="3">
        <v>42735</v>
      </c>
      <c r="B4484" t="s">
        <v>221</v>
      </c>
      <c r="C4484">
        <v>94</v>
      </c>
      <c r="E4484" t="s">
        <v>195</v>
      </c>
      <c r="F4484" t="s">
        <v>193</v>
      </c>
      <c r="G4484" s="2">
        <v>0</v>
      </c>
      <c r="H4484" s="2">
        <v>40763.94</v>
      </c>
    </row>
    <row r="4485" spans="1:8" hidden="1" x14ac:dyDescent="0.2">
      <c r="A4485" s="3">
        <v>42735</v>
      </c>
      <c r="B4485" t="s">
        <v>221</v>
      </c>
      <c r="C4485">
        <v>94</v>
      </c>
      <c r="E4485" t="s">
        <v>197</v>
      </c>
      <c r="F4485" t="s">
        <v>193</v>
      </c>
      <c r="G4485" s="2">
        <v>0</v>
      </c>
      <c r="H4485" s="2">
        <v>980000</v>
      </c>
    </row>
    <row r="4486" spans="1:8" hidden="1" x14ac:dyDescent="0.2">
      <c r="A4486" s="3">
        <v>42735</v>
      </c>
      <c r="B4486" t="s">
        <v>221</v>
      </c>
      <c r="C4486">
        <v>94</v>
      </c>
      <c r="E4486" t="s">
        <v>198</v>
      </c>
      <c r="F4486" t="s">
        <v>193</v>
      </c>
      <c r="G4486" s="2">
        <v>0</v>
      </c>
      <c r="H4486" s="2">
        <v>295505</v>
      </c>
    </row>
    <row r="4487" spans="1:8" hidden="1" x14ac:dyDescent="0.2">
      <c r="A4487" s="3">
        <v>42735</v>
      </c>
      <c r="B4487" t="s">
        <v>221</v>
      </c>
      <c r="C4487">
        <v>94</v>
      </c>
      <c r="E4487" t="s">
        <v>199</v>
      </c>
      <c r="F4487" t="s">
        <v>193</v>
      </c>
      <c r="G4487" s="2">
        <v>0</v>
      </c>
      <c r="H4487" s="2">
        <v>8232</v>
      </c>
    </row>
    <row r="4488" spans="1:8" hidden="1" x14ac:dyDescent="0.2">
      <c r="A4488" s="3">
        <v>42735</v>
      </c>
      <c r="B4488" t="s">
        <v>221</v>
      </c>
      <c r="C4488">
        <v>94</v>
      </c>
      <c r="E4488" t="s">
        <v>206</v>
      </c>
      <c r="F4488" t="s">
        <v>205</v>
      </c>
      <c r="G4488" s="2">
        <v>0</v>
      </c>
      <c r="H4488" s="2">
        <v>925.39999999999986</v>
      </c>
    </row>
    <row r="4489" spans="1:8" x14ac:dyDescent="0.2">
      <c r="A4489" s="3">
        <v>42735</v>
      </c>
      <c r="B4489" t="s">
        <v>221</v>
      </c>
      <c r="C4489">
        <v>95</v>
      </c>
      <c r="D4489" t="s">
        <v>227</v>
      </c>
      <c r="E4489" t="s">
        <v>133</v>
      </c>
      <c r="F4489" t="s">
        <v>134</v>
      </c>
      <c r="G4489" s="2">
        <v>4306883</v>
      </c>
      <c r="H4489" s="2">
        <v>0</v>
      </c>
    </row>
    <row r="4490" spans="1:8" hidden="1" x14ac:dyDescent="0.2">
      <c r="A4490" s="3">
        <v>42735</v>
      </c>
      <c r="B4490" t="s">
        <v>221</v>
      </c>
      <c r="C4490">
        <v>95</v>
      </c>
      <c r="D4490" t="s">
        <v>227</v>
      </c>
      <c r="E4490" t="s">
        <v>141</v>
      </c>
      <c r="F4490" t="s">
        <v>136</v>
      </c>
      <c r="G4490">
        <v>0</v>
      </c>
      <c r="H4490" s="2">
        <v>4306883</v>
      </c>
    </row>
    <row r="4491" spans="1:8" hidden="1" x14ac:dyDescent="0.2">
      <c r="G4491" s="4"/>
    </row>
    <row r="4494" spans="1:8" x14ac:dyDescent="0.2">
      <c r="G4494" s="2">
        <f>SUBTOTAL(9,G2086:G2090)</f>
        <v>0</v>
      </c>
      <c r="H4494" s="1">
        <f>H2095+H4490</f>
        <v>16263577.539999999</v>
      </c>
    </row>
    <row r="4495" spans="1:8" x14ac:dyDescent="0.2">
      <c r="H4495" s="10">
        <f>H4494-'[1]TB-本期'!$D$161</f>
        <v>-5.029141902923584E-8</v>
      </c>
    </row>
  </sheetData>
  <autoFilter ref="A1:H4491" xr:uid="{0769AEED-A0C7-4A7C-B77F-4052BA58C8F0}">
    <filterColumn colId="5">
      <filters>
        <filter val="本年利润"/>
      </filters>
    </filterColumn>
  </autoFilter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F22C-CC60-4A06-B4D7-4A4F5385133E}">
  <dimension ref="A1:U380"/>
  <sheetViews>
    <sheetView topLeftCell="L15" zoomScale="130" zoomScaleNormal="130" workbookViewId="0">
      <selection activeCell="Q30" sqref="Q30"/>
    </sheetView>
  </sheetViews>
  <sheetFormatPr defaultRowHeight="12.75" x14ac:dyDescent="0.2"/>
  <cols>
    <col min="1" max="1" width="11.5" style="3" bestFit="1" customWidth="1"/>
    <col min="12" max="12" width="18" customWidth="1"/>
    <col min="13" max="13" width="14.33203125" customWidth="1"/>
    <col min="14" max="14" width="16.1640625" customWidth="1"/>
    <col min="17" max="17" width="23.1640625" bestFit="1" customWidth="1"/>
    <col min="18" max="19" width="20.1640625" bestFit="1" customWidth="1"/>
    <col min="20" max="20" width="17.6640625" customWidth="1"/>
    <col min="21" max="21" width="20.6640625" customWidth="1"/>
  </cols>
  <sheetData>
    <row r="1" spans="1:21" x14ac:dyDescent="0.2">
      <c r="A1" s="3" t="s">
        <v>214</v>
      </c>
      <c r="B1" t="s">
        <v>215</v>
      </c>
      <c r="C1" t="s">
        <v>216</v>
      </c>
      <c r="G1" t="s">
        <v>214</v>
      </c>
      <c r="H1" t="s">
        <v>215</v>
      </c>
      <c r="I1" t="s">
        <v>216</v>
      </c>
      <c r="J1" t="s">
        <v>217</v>
      </c>
      <c r="K1" t="s">
        <v>218</v>
      </c>
      <c r="L1" s="4" t="s">
        <v>228</v>
      </c>
      <c r="M1" t="s">
        <v>219</v>
      </c>
      <c r="N1" t="s">
        <v>220</v>
      </c>
      <c r="Q1" s="11" t="s">
        <v>318</v>
      </c>
      <c r="R1" t="s">
        <v>320</v>
      </c>
      <c r="S1" t="s">
        <v>321</v>
      </c>
    </row>
    <row r="2" spans="1:21" x14ac:dyDescent="0.2">
      <c r="A2" s="3">
        <v>42400</v>
      </c>
      <c r="B2" t="s">
        <v>221</v>
      </c>
      <c r="C2">
        <v>79</v>
      </c>
      <c r="G2" s="3">
        <v>42400</v>
      </c>
      <c r="H2" t="s">
        <v>221</v>
      </c>
      <c r="I2">
        <v>79</v>
      </c>
      <c r="K2" t="s">
        <v>143</v>
      </c>
      <c r="L2" t="s">
        <v>144</v>
      </c>
      <c r="M2" s="2">
        <v>9234855</v>
      </c>
      <c r="N2" s="2">
        <v>0</v>
      </c>
      <c r="Q2" s="12" t="s">
        <v>134</v>
      </c>
      <c r="R2">
        <v>181194923.06999999</v>
      </c>
      <c r="S2">
        <v>181194923.06999999</v>
      </c>
    </row>
    <row r="3" spans="1:21" x14ac:dyDescent="0.2">
      <c r="A3" s="3">
        <v>42400</v>
      </c>
      <c r="B3" t="s">
        <v>221</v>
      </c>
      <c r="C3">
        <v>79</v>
      </c>
      <c r="G3" s="3">
        <v>42400</v>
      </c>
      <c r="H3" t="s">
        <v>221</v>
      </c>
      <c r="I3">
        <v>79</v>
      </c>
      <c r="K3" t="s">
        <v>145</v>
      </c>
      <c r="L3" t="s">
        <v>146</v>
      </c>
      <c r="M3" s="2">
        <v>17712.59</v>
      </c>
      <c r="N3" s="2">
        <v>0</v>
      </c>
      <c r="Q3" s="12" t="s">
        <v>205</v>
      </c>
      <c r="R3">
        <v>57898.47</v>
      </c>
      <c r="S3">
        <v>-15824.97</v>
      </c>
    </row>
    <row r="4" spans="1:21" x14ac:dyDescent="0.2">
      <c r="A4" s="3">
        <v>42428</v>
      </c>
      <c r="B4" t="s">
        <v>221</v>
      </c>
      <c r="C4">
        <v>62</v>
      </c>
      <c r="G4" s="3">
        <v>42400</v>
      </c>
      <c r="H4" t="s">
        <v>221</v>
      </c>
      <c r="I4">
        <v>79</v>
      </c>
      <c r="K4" t="s">
        <v>133</v>
      </c>
      <c r="L4" t="s">
        <v>134</v>
      </c>
      <c r="M4" s="2">
        <v>0</v>
      </c>
      <c r="N4" s="2">
        <v>9252567.5899999999</v>
      </c>
      <c r="Q4" s="12" t="s">
        <v>193</v>
      </c>
      <c r="R4">
        <v>0</v>
      </c>
      <c r="S4">
        <v>16760259.669999996</v>
      </c>
    </row>
    <row r="5" spans="1:21" x14ac:dyDescent="0.2">
      <c r="A5" s="3">
        <v>42428</v>
      </c>
      <c r="B5" t="s">
        <v>221</v>
      </c>
      <c r="C5">
        <v>62</v>
      </c>
      <c r="G5" s="3">
        <v>42400</v>
      </c>
      <c r="H5" t="s">
        <v>221</v>
      </c>
      <c r="I5">
        <v>79</v>
      </c>
      <c r="K5" t="s">
        <v>133</v>
      </c>
      <c r="L5" t="s">
        <v>134</v>
      </c>
      <c r="M5" s="2">
        <v>6241928.21</v>
      </c>
      <c r="N5" s="2">
        <v>0</v>
      </c>
      <c r="Q5" s="12" t="s">
        <v>136</v>
      </c>
      <c r="R5">
        <v>0</v>
      </c>
      <c r="S5">
        <v>16263577.539999999</v>
      </c>
    </row>
    <row r="6" spans="1:21" x14ac:dyDescent="0.2">
      <c r="A6" s="3">
        <v>42460</v>
      </c>
      <c r="B6" t="s">
        <v>221</v>
      </c>
      <c r="C6">
        <v>83</v>
      </c>
      <c r="G6" s="3">
        <v>42400</v>
      </c>
      <c r="H6" t="s">
        <v>221</v>
      </c>
      <c r="I6">
        <v>79</v>
      </c>
      <c r="K6" t="s">
        <v>147</v>
      </c>
      <c r="L6" t="s">
        <v>148</v>
      </c>
      <c r="M6" s="2">
        <v>0</v>
      </c>
      <c r="N6" s="2">
        <v>4598235.32</v>
      </c>
      <c r="Q6" s="12" t="s">
        <v>213</v>
      </c>
      <c r="R6">
        <v>0</v>
      </c>
      <c r="S6">
        <v>1523737.6000000001</v>
      </c>
    </row>
    <row r="7" spans="1:21" x14ac:dyDescent="0.2">
      <c r="A7" s="3">
        <v>42460</v>
      </c>
      <c r="B7" t="s">
        <v>221</v>
      </c>
      <c r="C7">
        <v>83</v>
      </c>
      <c r="G7" s="3">
        <v>42400</v>
      </c>
      <c r="H7" t="s">
        <v>221</v>
      </c>
      <c r="I7">
        <v>79</v>
      </c>
      <c r="K7" t="s">
        <v>152</v>
      </c>
      <c r="L7" s="4" t="s">
        <v>333</v>
      </c>
      <c r="M7" s="2">
        <v>0</v>
      </c>
      <c r="N7" s="2">
        <v>54082</v>
      </c>
      <c r="Q7" s="12" t="s">
        <v>242</v>
      </c>
      <c r="R7">
        <v>9737</v>
      </c>
      <c r="S7">
        <v>117854886.79999998</v>
      </c>
    </row>
    <row r="8" spans="1:21" x14ac:dyDescent="0.2">
      <c r="A8" s="3">
        <v>42490</v>
      </c>
      <c r="B8" t="s">
        <v>221</v>
      </c>
      <c r="C8">
        <v>94</v>
      </c>
      <c r="G8" s="3">
        <v>42400</v>
      </c>
      <c r="H8" t="s">
        <v>221</v>
      </c>
      <c r="I8">
        <v>79</v>
      </c>
      <c r="K8" t="s">
        <v>154</v>
      </c>
      <c r="L8" s="4" t="s">
        <v>333</v>
      </c>
      <c r="M8" s="2">
        <v>0</v>
      </c>
      <c r="N8" s="2">
        <v>65331.210000000006</v>
      </c>
      <c r="Q8" s="12" t="s">
        <v>146</v>
      </c>
      <c r="R8">
        <v>1222117.19</v>
      </c>
      <c r="S8">
        <v>0</v>
      </c>
    </row>
    <row r="9" spans="1:21" x14ac:dyDescent="0.2">
      <c r="A9" s="3">
        <v>42490</v>
      </c>
      <c r="B9" t="s">
        <v>221</v>
      </c>
      <c r="C9">
        <v>94</v>
      </c>
      <c r="G9" s="3">
        <v>42400</v>
      </c>
      <c r="H9" t="s">
        <v>221</v>
      </c>
      <c r="I9">
        <v>79</v>
      </c>
      <c r="K9" t="s">
        <v>156</v>
      </c>
      <c r="L9" s="4" t="s">
        <v>333</v>
      </c>
      <c r="M9" s="2">
        <v>0</v>
      </c>
      <c r="N9" s="2">
        <v>443387</v>
      </c>
      <c r="Q9" s="12" t="s">
        <v>211</v>
      </c>
      <c r="R9">
        <v>0</v>
      </c>
      <c r="S9">
        <v>35000</v>
      </c>
    </row>
    <row r="10" spans="1:21" x14ac:dyDescent="0.2">
      <c r="A10" s="3">
        <v>42521</v>
      </c>
      <c r="B10" t="s">
        <v>221</v>
      </c>
      <c r="C10">
        <v>90</v>
      </c>
      <c r="G10" s="3">
        <v>42400</v>
      </c>
      <c r="H10" t="s">
        <v>221</v>
      </c>
      <c r="I10">
        <v>79</v>
      </c>
      <c r="K10" t="s">
        <v>158</v>
      </c>
      <c r="L10" s="4" t="s">
        <v>333</v>
      </c>
      <c r="M10" s="2">
        <v>0</v>
      </c>
      <c r="N10" s="2">
        <v>167002.29</v>
      </c>
      <c r="Q10" s="12" t="s">
        <v>148</v>
      </c>
      <c r="R10">
        <v>0</v>
      </c>
      <c r="S10">
        <v>45218106.430000007</v>
      </c>
    </row>
    <row r="11" spans="1:21" x14ac:dyDescent="0.2">
      <c r="A11" s="3">
        <v>42521</v>
      </c>
      <c r="B11" t="s">
        <v>221</v>
      </c>
      <c r="C11">
        <v>90</v>
      </c>
      <c r="G11" s="3">
        <v>42400</v>
      </c>
      <c r="H11" t="s">
        <v>221</v>
      </c>
      <c r="I11">
        <v>79</v>
      </c>
      <c r="K11" t="s">
        <v>162</v>
      </c>
      <c r="L11" s="4" t="s">
        <v>333</v>
      </c>
      <c r="M11" s="2">
        <v>0</v>
      </c>
      <c r="N11" s="2">
        <v>22872.5</v>
      </c>
      <c r="Q11" s="12" t="s">
        <v>144</v>
      </c>
      <c r="R11">
        <v>196552556.34</v>
      </c>
      <c r="S11">
        <v>0</v>
      </c>
    </row>
    <row r="12" spans="1:21" x14ac:dyDescent="0.2">
      <c r="A12" s="3">
        <v>42551</v>
      </c>
      <c r="B12" t="s">
        <v>221</v>
      </c>
      <c r="C12">
        <v>69</v>
      </c>
      <c r="G12" s="3">
        <v>42400</v>
      </c>
      <c r="H12" t="s">
        <v>221</v>
      </c>
      <c r="I12">
        <v>79</v>
      </c>
      <c r="K12" t="s">
        <v>164</v>
      </c>
      <c r="L12" s="4" t="s">
        <v>333</v>
      </c>
      <c r="M12" s="2">
        <v>0</v>
      </c>
      <c r="N12" s="2">
        <v>-206467.72999999998</v>
      </c>
      <c r="Q12" s="12" t="s">
        <v>150</v>
      </c>
      <c r="R12">
        <v>0</v>
      </c>
      <c r="S12">
        <v>202565.93</v>
      </c>
    </row>
    <row r="13" spans="1:21" x14ac:dyDescent="0.2">
      <c r="A13" s="3">
        <v>42551</v>
      </c>
      <c r="B13" t="s">
        <v>221</v>
      </c>
      <c r="C13">
        <v>69</v>
      </c>
      <c r="G13" s="3">
        <v>42400</v>
      </c>
      <c r="H13" t="s">
        <v>221</v>
      </c>
      <c r="I13">
        <v>79</v>
      </c>
      <c r="K13" t="s">
        <v>166</v>
      </c>
      <c r="L13" s="4" t="s">
        <v>333</v>
      </c>
      <c r="M13" s="2">
        <v>0</v>
      </c>
      <c r="N13" s="2">
        <v>1456301</v>
      </c>
      <c r="Q13" s="12" t="s">
        <v>319</v>
      </c>
      <c r="R13">
        <v>379037232.06999999</v>
      </c>
      <c r="S13">
        <v>379037232.06999993</v>
      </c>
    </row>
    <row r="14" spans="1:21" x14ac:dyDescent="0.2">
      <c r="A14" s="3">
        <v>42551</v>
      </c>
      <c r="B14" t="s">
        <v>221</v>
      </c>
      <c r="C14">
        <v>71</v>
      </c>
      <c r="G14" s="3">
        <v>42400</v>
      </c>
      <c r="H14" t="s">
        <v>221</v>
      </c>
      <c r="I14">
        <v>79</v>
      </c>
      <c r="K14" t="s">
        <v>168</v>
      </c>
      <c r="L14" s="4" t="s">
        <v>333</v>
      </c>
      <c r="M14" s="2">
        <v>0</v>
      </c>
      <c r="N14" s="2">
        <v>39130</v>
      </c>
    </row>
    <row r="15" spans="1:21" x14ac:dyDescent="0.2">
      <c r="A15" s="3">
        <v>42582</v>
      </c>
      <c r="B15" t="s">
        <v>221</v>
      </c>
      <c r="C15">
        <v>70</v>
      </c>
      <c r="G15" s="3">
        <v>42400</v>
      </c>
      <c r="H15" t="s">
        <v>221</v>
      </c>
      <c r="I15">
        <v>79</v>
      </c>
      <c r="K15" t="s">
        <v>170</v>
      </c>
      <c r="L15" s="4" t="s">
        <v>333</v>
      </c>
      <c r="M15" s="2">
        <v>0</v>
      </c>
      <c r="N15" s="2">
        <v>54653.69</v>
      </c>
    </row>
    <row r="16" spans="1:21" x14ac:dyDescent="0.2">
      <c r="A16" s="3">
        <v>42613</v>
      </c>
      <c r="B16" t="s">
        <v>221</v>
      </c>
      <c r="C16">
        <v>80</v>
      </c>
      <c r="G16" s="3">
        <v>42400</v>
      </c>
      <c r="H16" t="s">
        <v>221</v>
      </c>
      <c r="I16">
        <v>79</v>
      </c>
      <c r="K16" t="s">
        <v>174</v>
      </c>
      <c r="L16" s="4" t="s">
        <v>333</v>
      </c>
      <c r="M16" s="2">
        <v>0</v>
      </c>
      <c r="N16" s="2">
        <v>4065.5999999999995</v>
      </c>
      <c r="Q16" t="s">
        <v>318</v>
      </c>
      <c r="R16" t="s">
        <v>320</v>
      </c>
      <c r="S16" t="s">
        <v>321</v>
      </c>
      <c r="T16" s="4" t="s">
        <v>334</v>
      </c>
      <c r="U16" s="4" t="s">
        <v>335</v>
      </c>
    </row>
    <row r="17" spans="1:21" x14ac:dyDescent="0.2">
      <c r="A17" s="3">
        <v>42613</v>
      </c>
      <c r="B17" t="s">
        <v>221</v>
      </c>
      <c r="C17">
        <v>81</v>
      </c>
      <c r="G17" s="3">
        <v>42400</v>
      </c>
      <c r="H17" t="s">
        <v>221</v>
      </c>
      <c r="I17">
        <v>79</v>
      </c>
      <c r="K17" t="s">
        <v>176</v>
      </c>
      <c r="L17" s="4" t="s">
        <v>333</v>
      </c>
      <c r="M17" s="2">
        <v>0</v>
      </c>
      <c r="N17" s="2">
        <v>4955.72</v>
      </c>
      <c r="Q17" t="s">
        <v>134</v>
      </c>
      <c r="R17" s="1"/>
      <c r="S17" s="1"/>
    </row>
    <row r="18" spans="1:21" x14ac:dyDescent="0.2">
      <c r="A18" s="3">
        <v>42643</v>
      </c>
      <c r="B18" t="s">
        <v>221</v>
      </c>
      <c r="C18">
        <v>80</v>
      </c>
      <c r="G18" s="3">
        <v>42400</v>
      </c>
      <c r="H18" t="s">
        <v>221</v>
      </c>
      <c r="I18">
        <v>79</v>
      </c>
      <c r="K18" t="s">
        <v>178</v>
      </c>
      <c r="L18" s="4" t="s">
        <v>333</v>
      </c>
      <c r="M18" s="2">
        <v>0</v>
      </c>
      <c r="N18" s="2">
        <v>-3461967.81</v>
      </c>
      <c r="Q18" s="9" t="s">
        <v>205</v>
      </c>
      <c r="R18" s="8">
        <v>57898.47</v>
      </c>
      <c r="S18" s="8">
        <v>-15824.97</v>
      </c>
      <c r="T18" s="13">
        <f>S18-R18</f>
        <v>-73723.44</v>
      </c>
      <c r="U18" s="13">
        <f>T18-科目余额表!E147</f>
        <v>-57898.47</v>
      </c>
    </row>
    <row r="19" spans="1:21" x14ac:dyDescent="0.2">
      <c r="A19" s="3">
        <v>42643</v>
      </c>
      <c r="B19" t="s">
        <v>221</v>
      </c>
      <c r="C19">
        <v>81</v>
      </c>
      <c r="G19" s="3">
        <v>42400</v>
      </c>
      <c r="H19" t="s">
        <v>221</v>
      </c>
      <c r="I19">
        <v>79</v>
      </c>
      <c r="K19" t="s">
        <v>182</v>
      </c>
      <c r="L19" s="4" t="s">
        <v>333</v>
      </c>
      <c r="M19" s="2">
        <v>0</v>
      </c>
      <c r="N19" s="2">
        <v>86249.590000000011</v>
      </c>
      <c r="Q19" t="s">
        <v>193</v>
      </c>
      <c r="R19" s="1">
        <v>0</v>
      </c>
      <c r="S19" s="1">
        <v>16760259.669999996</v>
      </c>
      <c r="T19" s="10">
        <f t="shared" ref="T19:T22" si="0">S19-R19</f>
        <v>16760259.669999996</v>
      </c>
      <c r="U19" s="10">
        <f>T19-科目余额表!E137</f>
        <v>0</v>
      </c>
    </row>
    <row r="20" spans="1:21" x14ac:dyDescent="0.2">
      <c r="A20" s="3">
        <v>42674</v>
      </c>
      <c r="B20" t="s">
        <v>221</v>
      </c>
      <c r="C20">
        <v>89</v>
      </c>
      <c r="G20" s="3">
        <v>42400</v>
      </c>
      <c r="H20" t="s">
        <v>221</v>
      </c>
      <c r="I20">
        <v>79</v>
      </c>
      <c r="K20" t="s">
        <v>184</v>
      </c>
      <c r="L20" s="4" t="s">
        <v>333</v>
      </c>
      <c r="M20" s="2">
        <v>0</v>
      </c>
      <c r="N20" s="2">
        <v>76790.210000000006</v>
      </c>
      <c r="Q20" t="s">
        <v>136</v>
      </c>
      <c r="R20" s="1"/>
      <c r="S20" s="1"/>
      <c r="T20" s="10">
        <f t="shared" si="0"/>
        <v>0</v>
      </c>
    </row>
    <row r="21" spans="1:21" x14ac:dyDescent="0.2">
      <c r="A21" s="3">
        <v>42674</v>
      </c>
      <c r="B21" t="s">
        <v>221</v>
      </c>
      <c r="C21">
        <v>90</v>
      </c>
      <c r="G21" s="3">
        <v>42400</v>
      </c>
      <c r="H21" t="s">
        <v>221</v>
      </c>
      <c r="I21">
        <v>79</v>
      </c>
      <c r="K21" t="s">
        <v>186</v>
      </c>
      <c r="L21" s="4" t="s">
        <v>333</v>
      </c>
      <c r="M21" s="2">
        <v>0</v>
      </c>
      <c r="N21" s="2">
        <v>422987.53</v>
      </c>
      <c r="Q21" t="s">
        <v>213</v>
      </c>
      <c r="R21" s="1">
        <v>0</v>
      </c>
      <c r="S21" s="1">
        <v>1523737.6000000001</v>
      </c>
      <c r="T21" s="10">
        <f t="shared" si="0"/>
        <v>1523737.6000000001</v>
      </c>
      <c r="U21" s="10">
        <f>T21-科目余额表!E151</f>
        <v>0</v>
      </c>
    </row>
    <row r="22" spans="1:21" x14ac:dyDescent="0.2">
      <c r="A22" s="3">
        <v>42704</v>
      </c>
      <c r="B22" t="s">
        <v>221</v>
      </c>
      <c r="C22">
        <v>85</v>
      </c>
      <c r="G22" s="3">
        <v>42400</v>
      </c>
      <c r="H22" t="s">
        <v>221</v>
      </c>
      <c r="I22">
        <v>79</v>
      </c>
      <c r="K22" t="s">
        <v>188</v>
      </c>
      <c r="L22" s="4" t="s">
        <v>333</v>
      </c>
      <c r="M22" s="2">
        <v>0</v>
      </c>
      <c r="N22" s="2">
        <v>931538.37</v>
      </c>
      <c r="Q22" s="9" t="s">
        <v>242</v>
      </c>
      <c r="R22" s="8">
        <v>9737</v>
      </c>
      <c r="S22" s="8">
        <v>117854886.79999998</v>
      </c>
      <c r="T22" s="13">
        <f t="shared" si="0"/>
        <v>117845149.79999998</v>
      </c>
      <c r="U22" s="13">
        <f>T22-科目余额表!E116</f>
        <v>-58674</v>
      </c>
    </row>
    <row r="23" spans="1:21" x14ac:dyDescent="0.2">
      <c r="A23" s="3">
        <v>42704</v>
      </c>
      <c r="B23" t="s">
        <v>221</v>
      </c>
      <c r="C23">
        <v>86</v>
      </c>
      <c r="G23" s="3">
        <v>42400</v>
      </c>
      <c r="H23" t="s">
        <v>221</v>
      </c>
      <c r="I23">
        <v>79</v>
      </c>
      <c r="K23" t="s">
        <v>194</v>
      </c>
      <c r="L23" t="s">
        <v>193</v>
      </c>
      <c r="M23" s="2">
        <v>0</v>
      </c>
      <c r="N23" s="2">
        <v>19098.8</v>
      </c>
      <c r="Q23" t="s">
        <v>146</v>
      </c>
      <c r="R23" s="1">
        <v>1222117.19</v>
      </c>
      <c r="S23" s="1">
        <v>0</v>
      </c>
      <c r="T23" s="10">
        <f>R23-S23</f>
        <v>1222117.19</v>
      </c>
      <c r="U23" s="10">
        <f>T23-科目余额表!E113</f>
        <v>0</v>
      </c>
    </row>
    <row r="24" spans="1:21" x14ac:dyDescent="0.2">
      <c r="A24" s="3">
        <v>42735</v>
      </c>
      <c r="B24" t="s">
        <v>221</v>
      </c>
      <c r="C24">
        <v>93</v>
      </c>
      <c r="G24" s="3">
        <v>42400</v>
      </c>
      <c r="H24" t="s">
        <v>221</v>
      </c>
      <c r="I24">
        <v>79</v>
      </c>
      <c r="K24" t="s">
        <v>195</v>
      </c>
      <c r="L24" t="s">
        <v>193</v>
      </c>
      <c r="M24" s="2">
        <v>0</v>
      </c>
      <c r="N24" s="2">
        <v>6813.38</v>
      </c>
      <c r="Q24" t="s">
        <v>211</v>
      </c>
      <c r="R24" s="1">
        <v>0</v>
      </c>
      <c r="S24" s="1">
        <v>35000</v>
      </c>
      <c r="T24" s="10">
        <f>S24-R24</f>
        <v>35000</v>
      </c>
      <c r="U24" s="10">
        <f>T24-科目余额表!E150</f>
        <v>0</v>
      </c>
    </row>
    <row r="25" spans="1:21" x14ac:dyDescent="0.2">
      <c r="A25" s="3">
        <v>42735</v>
      </c>
      <c r="B25" t="s">
        <v>221</v>
      </c>
      <c r="C25">
        <v>94</v>
      </c>
      <c r="G25" s="3">
        <v>42400</v>
      </c>
      <c r="H25" t="s">
        <v>221</v>
      </c>
      <c r="I25">
        <v>79</v>
      </c>
      <c r="K25" t="s">
        <v>197</v>
      </c>
      <c r="L25" t="s">
        <v>193</v>
      </c>
      <c r="M25" s="2">
        <v>0</v>
      </c>
      <c r="N25" s="2">
        <v>1131832.8700000001</v>
      </c>
      <c r="Q25" t="s">
        <v>148</v>
      </c>
      <c r="R25" s="1">
        <v>0</v>
      </c>
      <c r="S25" s="1">
        <v>45218106.430000007</v>
      </c>
      <c r="T25" s="10">
        <f>S25-R25</f>
        <v>45218106.430000007</v>
      </c>
      <c r="U25" s="10">
        <f>T25-科目余额表!E114</f>
        <v>0</v>
      </c>
    </row>
    <row r="26" spans="1:21" x14ac:dyDescent="0.2">
      <c r="A26" s="3">
        <v>42735</v>
      </c>
      <c r="B26" t="s">
        <v>221</v>
      </c>
      <c r="C26">
        <v>95</v>
      </c>
      <c r="G26" s="3">
        <v>42400</v>
      </c>
      <c r="H26" t="s">
        <v>221</v>
      </c>
      <c r="I26">
        <v>79</v>
      </c>
      <c r="K26" t="s">
        <v>198</v>
      </c>
      <c r="L26" t="s">
        <v>193</v>
      </c>
      <c r="M26" s="2">
        <v>0</v>
      </c>
      <c r="N26" s="2">
        <v>299005</v>
      </c>
      <c r="Q26" t="s">
        <v>144</v>
      </c>
      <c r="R26" s="1">
        <v>196552556.34</v>
      </c>
      <c r="S26" s="1">
        <v>0</v>
      </c>
      <c r="T26" s="10">
        <f>R26-S26</f>
        <v>196552556.34</v>
      </c>
      <c r="U26" s="10">
        <f>T26-科目余额表!E112</f>
        <v>0</v>
      </c>
    </row>
    <row r="27" spans="1:21" x14ac:dyDescent="0.2">
      <c r="G27" s="3">
        <v>42400</v>
      </c>
      <c r="H27" t="s">
        <v>221</v>
      </c>
      <c r="I27">
        <v>79</v>
      </c>
      <c r="K27" t="s">
        <v>199</v>
      </c>
      <c r="L27" t="s">
        <v>193</v>
      </c>
      <c r="M27" s="2">
        <v>0</v>
      </c>
      <c r="N27" s="2">
        <v>1330</v>
      </c>
      <c r="Q27" t="s">
        <v>150</v>
      </c>
      <c r="R27" s="1">
        <v>0</v>
      </c>
      <c r="S27" s="1">
        <v>202565.93</v>
      </c>
      <c r="T27" s="10">
        <f>S27-R27</f>
        <v>202565.93</v>
      </c>
      <c r="U27" s="10">
        <f>T27-科目余额表!E115</f>
        <v>0</v>
      </c>
    </row>
    <row r="28" spans="1:21" x14ac:dyDescent="0.2">
      <c r="G28" s="3">
        <v>42400</v>
      </c>
      <c r="H28" t="s">
        <v>221</v>
      </c>
      <c r="I28">
        <v>79</v>
      </c>
      <c r="K28" t="s">
        <v>201</v>
      </c>
      <c r="L28" t="s">
        <v>193</v>
      </c>
      <c r="M28" s="2">
        <v>0</v>
      </c>
      <c r="N28" s="2">
        <v>22881.67</v>
      </c>
      <c r="Q28" t="s">
        <v>319</v>
      </c>
      <c r="R28" s="1">
        <v>379037232.06999999</v>
      </c>
      <c r="S28" s="1">
        <v>379037232.06999993</v>
      </c>
      <c r="U28" s="10">
        <f>U18+U22</f>
        <v>-116572.47</v>
      </c>
    </row>
    <row r="29" spans="1:21" x14ac:dyDescent="0.2">
      <c r="G29" s="3">
        <v>42400</v>
      </c>
      <c r="H29" t="s">
        <v>221</v>
      </c>
      <c r="I29">
        <v>79</v>
      </c>
      <c r="K29" t="s">
        <v>206</v>
      </c>
      <c r="L29" t="s">
        <v>205</v>
      </c>
      <c r="M29" s="2">
        <v>0</v>
      </c>
      <c r="N29" s="2">
        <v>1820</v>
      </c>
    </row>
    <row r="30" spans="1:21" x14ac:dyDescent="0.2">
      <c r="G30" s="3">
        <v>42428</v>
      </c>
      <c r="H30" t="s">
        <v>221</v>
      </c>
      <c r="I30">
        <v>62</v>
      </c>
      <c r="K30" t="s">
        <v>143</v>
      </c>
      <c r="L30" t="s">
        <v>144</v>
      </c>
      <c r="M30" s="2">
        <v>12568117.799999999</v>
      </c>
      <c r="N30" s="2">
        <v>0</v>
      </c>
    </row>
    <row r="31" spans="1:21" x14ac:dyDescent="0.2">
      <c r="G31" s="3">
        <v>42428</v>
      </c>
      <c r="H31" t="s">
        <v>221</v>
      </c>
      <c r="I31">
        <v>62</v>
      </c>
      <c r="K31" t="s">
        <v>133</v>
      </c>
      <c r="L31" t="s">
        <v>134</v>
      </c>
      <c r="M31" s="2">
        <v>0</v>
      </c>
      <c r="N31" s="2">
        <v>12568117.799999999</v>
      </c>
    </row>
    <row r="32" spans="1:21" x14ac:dyDescent="0.2">
      <c r="G32" s="3">
        <v>42428</v>
      </c>
      <c r="H32" t="s">
        <v>221</v>
      </c>
      <c r="I32">
        <v>62</v>
      </c>
      <c r="K32" t="s">
        <v>133</v>
      </c>
      <c r="L32" t="s">
        <v>134</v>
      </c>
      <c r="M32" s="2">
        <v>15091033.439999999</v>
      </c>
      <c r="N32" s="2">
        <v>0</v>
      </c>
    </row>
    <row r="33" spans="7:14" x14ac:dyDescent="0.2">
      <c r="G33" s="3">
        <v>42428</v>
      </c>
      <c r="H33" t="s">
        <v>221</v>
      </c>
      <c r="I33">
        <v>62</v>
      </c>
      <c r="K33" t="s">
        <v>147</v>
      </c>
      <c r="L33" t="s">
        <v>148</v>
      </c>
      <c r="M33" s="2">
        <v>0</v>
      </c>
      <c r="N33" s="2">
        <v>2305369.71</v>
      </c>
    </row>
    <row r="34" spans="7:14" x14ac:dyDescent="0.2">
      <c r="G34" s="3">
        <v>42428</v>
      </c>
      <c r="H34" t="s">
        <v>221</v>
      </c>
      <c r="I34">
        <v>62</v>
      </c>
      <c r="K34" t="s">
        <v>152</v>
      </c>
      <c r="L34" s="4" t="s">
        <v>333</v>
      </c>
      <c r="M34" s="2">
        <v>0</v>
      </c>
      <c r="N34" s="2">
        <v>54332.25</v>
      </c>
    </row>
    <row r="35" spans="7:14" x14ac:dyDescent="0.2">
      <c r="G35" s="3">
        <v>42428</v>
      </c>
      <c r="H35" t="s">
        <v>221</v>
      </c>
      <c r="I35">
        <v>62</v>
      </c>
      <c r="K35" t="s">
        <v>154</v>
      </c>
      <c r="L35" s="4" t="s">
        <v>333</v>
      </c>
      <c r="M35" s="2">
        <v>0</v>
      </c>
      <c r="N35" s="2">
        <v>111937.28</v>
      </c>
    </row>
    <row r="36" spans="7:14" x14ac:dyDescent="0.2">
      <c r="G36" s="3">
        <v>42428</v>
      </c>
      <c r="H36" t="s">
        <v>221</v>
      </c>
      <c r="I36">
        <v>62</v>
      </c>
      <c r="K36" t="s">
        <v>156</v>
      </c>
      <c r="L36" s="4" t="s">
        <v>333</v>
      </c>
      <c r="M36" s="2">
        <v>0</v>
      </c>
      <c r="N36" s="2">
        <v>258044.36000000002</v>
      </c>
    </row>
    <row r="37" spans="7:14" x14ac:dyDescent="0.2">
      <c r="G37" s="3">
        <v>42428</v>
      </c>
      <c r="H37" t="s">
        <v>221</v>
      </c>
      <c r="I37">
        <v>62</v>
      </c>
      <c r="K37" t="s">
        <v>158</v>
      </c>
      <c r="L37" s="4" t="s">
        <v>333</v>
      </c>
      <c r="M37" s="2">
        <v>0</v>
      </c>
      <c r="N37" s="2">
        <v>175781.83</v>
      </c>
    </row>
    <row r="38" spans="7:14" x14ac:dyDescent="0.2">
      <c r="G38" s="3">
        <v>42428</v>
      </c>
      <c r="H38" t="s">
        <v>221</v>
      </c>
      <c r="I38">
        <v>62</v>
      </c>
      <c r="K38" t="s">
        <v>160</v>
      </c>
      <c r="L38" s="4" t="s">
        <v>333</v>
      </c>
      <c r="M38" s="2">
        <v>0</v>
      </c>
      <c r="N38" s="2">
        <v>20758.5</v>
      </c>
    </row>
    <row r="39" spans="7:14" x14ac:dyDescent="0.2">
      <c r="G39" s="3">
        <v>42428</v>
      </c>
      <c r="H39" t="s">
        <v>221</v>
      </c>
      <c r="I39">
        <v>62</v>
      </c>
      <c r="K39" t="s">
        <v>162</v>
      </c>
      <c r="L39" s="4" t="s">
        <v>333</v>
      </c>
      <c r="M39" s="2">
        <v>0</v>
      </c>
      <c r="N39" s="2">
        <v>8085</v>
      </c>
    </row>
    <row r="40" spans="7:14" x14ac:dyDescent="0.2">
      <c r="G40" s="3">
        <v>42428</v>
      </c>
      <c r="H40" t="s">
        <v>221</v>
      </c>
      <c r="I40">
        <v>62</v>
      </c>
      <c r="K40" t="s">
        <v>164</v>
      </c>
      <c r="L40" s="4" t="s">
        <v>333</v>
      </c>
      <c r="M40" s="2">
        <v>0</v>
      </c>
      <c r="N40" s="2">
        <v>1238574.1200000001</v>
      </c>
    </row>
    <row r="41" spans="7:14" x14ac:dyDescent="0.2">
      <c r="G41" s="3">
        <v>42428</v>
      </c>
      <c r="H41" t="s">
        <v>221</v>
      </c>
      <c r="I41">
        <v>62</v>
      </c>
      <c r="K41" t="s">
        <v>166</v>
      </c>
      <c r="L41" s="4" t="s">
        <v>333</v>
      </c>
      <c r="M41" s="2">
        <v>0</v>
      </c>
      <c r="N41" s="2">
        <v>1508717</v>
      </c>
    </row>
    <row r="42" spans="7:14" x14ac:dyDescent="0.2">
      <c r="G42" s="3">
        <v>42428</v>
      </c>
      <c r="H42" t="s">
        <v>221</v>
      </c>
      <c r="I42">
        <v>62</v>
      </c>
      <c r="K42" t="s">
        <v>168</v>
      </c>
      <c r="L42" s="4" t="s">
        <v>333</v>
      </c>
      <c r="M42" s="2">
        <v>0</v>
      </c>
      <c r="N42" s="2">
        <v>35525</v>
      </c>
    </row>
    <row r="43" spans="7:14" x14ac:dyDescent="0.2">
      <c r="G43" s="3">
        <v>42428</v>
      </c>
      <c r="H43" t="s">
        <v>221</v>
      </c>
      <c r="I43">
        <v>62</v>
      </c>
      <c r="K43" t="s">
        <v>170</v>
      </c>
      <c r="L43" s="4" t="s">
        <v>333</v>
      </c>
      <c r="M43" s="2">
        <v>0</v>
      </c>
      <c r="N43" s="2">
        <v>1540</v>
      </c>
    </row>
    <row r="44" spans="7:14" x14ac:dyDescent="0.2">
      <c r="G44" s="3">
        <v>42428</v>
      </c>
      <c r="H44" t="s">
        <v>221</v>
      </c>
      <c r="I44">
        <v>62</v>
      </c>
      <c r="K44" t="s">
        <v>176</v>
      </c>
      <c r="L44" s="4" t="s">
        <v>333</v>
      </c>
      <c r="M44" s="2">
        <v>0</v>
      </c>
      <c r="N44" s="2">
        <v>5600</v>
      </c>
    </row>
    <row r="45" spans="7:14" x14ac:dyDescent="0.2">
      <c r="G45" s="3">
        <v>42428</v>
      </c>
      <c r="H45" t="s">
        <v>221</v>
      </c>
      <c r="I45">
        <v>62</v>
      </c>
      <c r="K45" t="s">
        <v>178</v>
      </c>
      <c r="L45" s="4" t="s">
        <v>333</v>
      </c>
      <c r="M45" s="2">
        <v>0</v>
      </c>
      <c r="N45" s="2">
        <v>7614961.2700000005</v>
      </c>
    </row>
    <row r="46" spans="7:14" x14ac:dyDescent="0.2">
      <c r="G46" s="3">
        <v>42428</v>
      </c>
      <c r="H46" t="s">
        <v>221</v>
      </c>
      <c r="I46">
        <v>62</v>
      </c>
      <c r="K46" t="s">
        <v>180</v>
      </c>
      <c r="L46" s="4" t="s">
        <v>333</v>
      </c>
      <c r="M46" s="2">
        <v>0</v>
      </c>
      <c r="N46" s="2">
        <v>4233.5999999999995</v>
      </c>
    </row>
    <row r="47" spans="7:14" x14ac:dyDescent="0.2">
      <c r="G47" s="3">
        <v>42428</v>
      </c>
      <c r="H47" t="s">
        <v>221</v>
      </c>
      <c r="I47">
        <v>62</v>
      </c>
      <c r="K47" t="s">
        <v>182</v>
      </c>
      <c r="L47" s="4" t="s">
        <v>333</v>
      </c>
      <c r="M47" s="2">
        <v>0</v>
      </c>
      <c r="N47" s="2">
        <v>11767.699999999999</v>
      </c>
    </row>
    <row r="48" spans="7:14" x14ac:dyDescent="0.2">
      <c r="G48" s="3">
        <v>42428</v>
      </c>
      <c r="H48" t="s">
        <v>221</v>
      </c>
      <c r="I48">
        <v>62</v>
      </c>
      <c r="K48" t="s">
        <v>184</v>
      </c>
      <c r="L48" s="4" t="s">
        <v>333</v>
      </c>
      <c r="M48" s="2">
        <v>0</v>
      </c>
      <c r="N48" s="2">
        <v>28847.63</v>
      </c>
    </row>
    <row r="49" spans="7:14" x14ac:dyDescent="0.2">
      <c r="G49" s="3">
        <v>42428</v>
      </c>
      <c r="H49" t="s">
        <v>221</v>
      </c>
      <c r="I49">
        <v>62</v>
      </c>
      <c r="K49" t="s">
        <v>186</v>
      </c>
      <c r="L49" s="4" t="s">
        <v>333</v>
      </c>
      <c r="M49" s="2">
        <v>0</v>
      </c>
      <c r="N49" s="2">
        <v>19124</v>
      </c>
    </row>
    <row r="50" spans="7:14" x14ac:dyDescent="0.2">
      <c r="G50" s="3">
        <v>42428</v>
      </c>
      <c r="H50" t="s">
        <v>221</v>
      </c>
      <c r="I50">
        <v>62</v>
      </c>
      <c r="K50" t="s">
        <v>188</v>
      </c>
      <c r="L50" s="4" t="s">
        <v>333</v>
      </c>
      <c r="M50" s="2">
        <v>0</v>
      </c>
      <c r="N50" s="2">
        <v>53519.9</v>
      </c>
    </row>
    <row r="51" spans="7:14" x14ac:dyDescent="0.2">
      <c r="G51" s="3">
        <v>42428</v>
      </c>
      <c r="H51" t="s">
        <v>221</v>
      </c>
      <c r="I51">
        <v>62</v>
      </c>
      <c r="K51" t="s">
        <v>190</v>
      </c>
      <c r="L51" s="4" t="s">
        <v>333</v>
      </c>
      <c r="M51" s="2">
        <v>0</v>
      </c>
      <c r="N51" s="2">
        <v>-13308.54</v>
      </c>
    </row>
    <row r="52" spans="7:14" x14ac:dyDescent="0.2">
      <c r="G52" s="3">
        <v>42428</v>
      </c>
      <c r="H52" t="s">
        <v>221</v>
      </c>
      <c r="I52">
        <v>62</v>
      </c>
      <c r="K52" t="s">
        <v>194</v>
      </c>
      <c r="L52" t="s">
        <v>193</v>
      </c>
      <c r="M52" s="2">
        <v>0</v>
      </c>
      <c r="N52" s="2">
        <v>9764.09</v>
      </c>
    </row>
    <row r="53" spans="7:14" x14ac:dyDescent="0.2">
      <c r="G53" s="3">
        <v>42428</v>
      </c>
      <c r="H53" t="s">
        <v>221</v>
      </c>
      <c r="I53">
        <v>62</v>
      </c>
      <c r="K53" t="s">
        <v>195</v>
      </c>
      <c r="L53" t="s">
        <v>193</v>
      </c>
      <c r="M53" s="2">
        <v>0</v>
      </c>
      <c r="N53" s="2">
        <v>6813.38</v>
      </c>
    </row>
    <row r="54" spans="7:14" x14ac:dyDescent="0.2">
      <c r="G54" s="3">
        <v>42428</v>
      </c>
      <c r="H54" t="s">
        <v>221</v>
      </c>
      <c r="I54">
        <v>62</v>
      </c>
      <c r="K54" t="s">
        <v>197</v>
      </c>
      <c r="L54" t="s">
        <v>193</v>
      </c>
      <c r="M54" s="2">
        <v>0</v>
      </c>
      <c r="N54" s="2">
        <v>1168579.1600000001</v>
      </c>
    </row>
    <row r="55" spans="7:14" x14ac:dyDescent="0.2">
      <c r="G55" s="3">
        <v>42428</v>
      </c>
      <c r="H55" t="s">
        <v>221</v>
      </c>
      <c r="I55">
        <v>62</v>
      </c>
      <c r="K55" t="s">
        <v>198</v>
      </c>
      <c r="L55" t="s">
        <v>193</v>
      </c>
      <c r="M55" s="2">
        <v>0</v>
      </c>
      <c r="N55" s="2">
        <v>435505</v>
      </c>
    </row>
    <row r="56" spans="7:14" x14ac:dyDescent="0.2">
      <c r="G56" s="3">
        <v>42428</v>
      </c>
      <c r="H56" t="s">
        <v>221</v>
      </c>
      <c r="I56">
        <v>62</v>
      </c>
      <c r="K56" t="s">
        <v>199</v>
      </c>
      <c r="L56" t="s">
        <v>193</v>
      </c>
      <c r="M56" s="2">
        <v>0</v>
      </c>
      <c r="N56" s="2">
        <v>1330</v>
      </c>
    </row>
    <row r="57" spans="7:14" x14ac:dyDescent="0.2">
      <c r="G57" s="3">
        <v>42428</v>
      </c>
      <c r="H57" t="s">
        <v>221</v>
      </c>
      <c r="I57">
        <v>62</v>
      </c>
      <c r="K57" t="s">
        <v>201</v>
      </c>
      <c r="L57" t="s">
        <v>193</v>
      </c>
      <c r="M57" s="2">
        <v>0</v>
      </c>
      <c r="N57" s="2">
        <v>22456.7</v>
      </c>
    </row>
    <row r="58" spans="7:14" x14ac:dyDescent="0.2">
      <c r="G58" s="3">
        <v>42428</v>
      </c>
      <c r="H58" t="s">
        <v>221</v>
      </c>
      <c r="I58">
        <v>62</v>
      </c>
      <c r="K58" t="s">
        <v>206</v>
      </c>
      <c r="L58" t="s">
        <v>205</v>
      </c>
      <c r="M58" s="2">
        <v>0</v>
      </c>
      <c r="N58" s="2">
        <v>3174.5</v>
      </c>
    </row>
    <row r="59" spans="7:14" x14ac:dyDescent="0.2">
      <c r="G59" s="3">
        <v>42460</v>
      </c>
      <c r="H59" t="s">
        <v>221</v>
      </c>
      <c r="I59">
        <v>83</v>
      </c>
      <c r="K59" t="s">
        <v>143</v>
      </c>
      <c r="L59" t="s">
        <v>144</v>
      </c>
      <c r="M59" s="2">
        <v>23167103.82</v>
      </c>
      <c r="N59" s="2">
        <v>0</v>
      </c>
    </row>
    <row r="60" spans="7:14" x14ac:dyDescent="0.2">
      <c r="G60" s="3">
        <v>42460</v>
      </c>
      <c r="H60" t="s">
        <v>221</v>
      </c>
      <c r="I60">
        <v>83</v>
      </c>
      <c r="K60" t="s">
        <v>145</v>
      </c>
      <c r="L60" t="s">
        <v>146</v>
      </c>
      <c r="M60" s="2">
        <v>350000</v>
      </c>
      <c r="N60" s="2">
        <v>0</v>
      </c>
    </row>
    <row r="61" spans="7:14" x14ac:dyDescent="0.2">
      <c r="G61" s="3">
        <v>42460</v>
      </c>
      <c r="H61" t="s">
        <v>221</v>
      </c>
      <c r="I61">
        <v>83</v>
      </c>
      <c r="K61" t="s">
        <v>133</v>
      </c>
      <c r="L61" t="s">
        <v>134</v>
      </c>
      <c r="M61" s="2">
        <v>0</v>
      </c>
      <c r="N61" s="2">
        <v>23517103.82</v>
      </c>
    </row>
    <row r="62" spans="7:14" x14ac:dyDescent="0.2">
      <c r="G62" s="3">
        <v>42460</v>
      </c>
      <c r="H62" t="s">
        <v>221</v>
      </c>
      <c r="I62">
        <v>83</v>
      </c>
      <c r="K62" t="s">
        <v>133</v>
      </c>
      <c r="L62" t="s">
        <v>134</v>
      </c>
      <c r="M62" s="2">
        <v>15623247.640000001</v>
      </c>
      <c r="N62" s="2">
        <v>0</v>
      </c>
    </row>
    <row r="63" spans="7:14" x14ac:dyDescent="0.2">
      <c r="G63" s="3">
        <v>42460</v>
      </c>
      <c r="H63" t="s">
        <v>221</v>
      </c>
      <c r="I63">
        <v>83</v>
      </c>
      <c r="K63" t="s">
        <v>147</v>
      </c>
      <c r="L63" t="s">
        <v>148</v>
      </c>
      <c r="M63" s="2">
        <v>0</v>
      </c>
      <c r="N63" s="2">
        <v>4501017.5</v>
      </c>
    </row>
    <row r="64" spans="7:14" x14ac:dyDescent="0.2">
      <c r="G64" s="3">
        <v>42460</v>
      </c>
      <c r="H64" t="s">
        <v>221</v>
      </c>
      <c r="I64">
        <v>83</v>
      </c>
      <c r="K64" t="s">
        <v>152</v>
      </c>
      <c r="L64" s="4" t="s">
        <v>333</v>
      </c>
      <c r="M64" s="2">
        <v>0</v>
      </c>
      <c r="N64" s="2">
        <v>54488</v>
      </c>
    </row>
    <row r="65" spans="7:14" x14ac:dyDescent="0.2">
      <c r="G65" s="3">
        <v>42460</v>
      </c>
      <c r="H65" t="s">
        <v>221</v>
      </c>
      <c r="I65">
        <v>83</v>
      </c>
      <c r="K65" t="s">
        <v>154</v>
      </c>
      <c r="L65" s="4" t="s">
        <v>333</v>
      </c>
      <c r="M65" s="2">
        <v>0</v>
      </c>
      <c r="N65" s="2">
        <v>107940.56</v>
      </c>
    </row>
    <row r="66" spans="7:14" x14ac:dyDescent="0.2">
      <c r="G66" s="3">
        <v>42460</v>
      </c>
      <c r="H66" t="s">
        <v>221</v>
      </c>
      <c r="I66">
        <v>83</v>
      </c>
      <c r="K66" t="s">
        <v>156</v>
      </c>
      <c r="L66" s="4" t="s">
        <v>333</v>
      </c>
      <c r="M66" s="2">
        <v>0</v>
      </c>
      <c r="N66" s="2">
        <v>1016463.5599999999</v>
      </c>
    </row>
    <row r="67" spans="7:14" x14ac:dyDescent="0.2">
      <c r="G67" s="3">
        <v>42460</v>
      </c>
      <c r="H67" t="s">
        <v>221</v>
      </c>
      <c r="I67">
        <v>83</v>
      </c>
      <c r="K67" t="s">
        <v>158</v>
      </c>
      <c r="L67" s="4" t="s">
        <v>333</v>
      </c>
      <c r="M67" s="2">
        <v>0</v>
      </c>
      <c r="N67" s="2">
        <v>185529.96</v>
      </c>
    </row>
    <row r="68" spans="7:14" x14ac:dyDescent="0.2">
      <c r="G68" s="3">
        <v>42460</v>
      </c>
      <c r="H68" t="s">
        <v>221</v>
      </c>
      <c r="I68">
        <v>83</v>
      </c>
      <c r="K68" t="s">
        <v>160</v>
      </c>
      <c r="L68" s="4" t="s">
        <v>333</v>
      </c>
      <c r="M68" s="2">
        <v>0</v>
      </c>
      <c r="N68" s="2">
        <v>172076.66</v>
      </c>
    </row>
    <row r="69" spans="7:14" x14ac:dyDescent="0.2">
      <c r="G69" s="3">
        <v>42460</v>
      </c>
      <c r="H69" t="s">
        <v>221</v>
      </c>
      <c r="I69">
        <v>83</v>
      </c>
      <c r="K69" t="s">
        <v>162</v>
      </c>
      <c r="L69" s="4" t="s">
        <v>333</v>
      </c>
      <c r="M69" s="2">
        <v>0</v>
      </c>
      <c r="N69" s="2">
        <v>60233.039999999994</v>
      </c>
    </row>
    <row r="70" spans="7:14" x14ac:dyDescent="0.2">
      <c r="G70" s="3">
        <v>42460</v>
      </c>
      <c r="H70" t="s">
        <v>221</v>
      </c>
      <c r="I70">
        <v>83</v>
      </c>
      <c r="K70" t="s">
        <v>164</v>
      </c>
      <c r="L70" s="4" t="s">
        <v>333</v>
      </c>
      <c r="M70" s="2">
        <v>0</v>
      </c>
      <c r="N70" s="2">
        <v>1734216.4000000001</v>
      </c>
    </row>
    <row r="71" spans="7:14" x14ac:dyDescent="0.2">
      <c r="G71" s="3">
        <v>42460</v>
      </c>
      <c r="H71" t="s">
        <v>221</v>
      </c>
      <c r="I71">
        <v>83</v>
      </c>
      <c r="K71" t="s">
        <v>166</v>
      </c>
      <c r="L71" s="4" t="s">
        <v>333</v>
      </c>
      <c r="M71" s="2">
        <v>0</v>
      </c>
      <c r="N71" s="2">
        <v>1480656.8</v>
      </c>
    </row>
    <row r="72" spans="7:14" x14ac:dyDescent="0.2">
      <c r="G72" s="3">
        <v>42460</v>
      </c>
      <c r="H72" t="s">
        <v>221</v>
      </c>
      <c r="I72">
        <v>83</v>
      </c>
      <c r="K72" t="s">
        <v>168</v>
      </c>
      <c r="L72" s="4" t="s">
        <v>333</v>
      </c>
      <c r="M72" s="2">
        <v>0</v>
      </c>
      <c r="N72" s="2">
        <v>37878.75</v>
      </c>
    </row>
    <row r="73" spans="7:14" x14ac:dyDescent="0.2">
      <c r="G73" s="3">
        <v>42460</v>
      </c>
      <c r="H73" t="s">
        <v>221</v>
      </c>
      <c r="I73">
        <v>83</v>
      </c>
      <c r="K73" t="s">
        <v>170</v>
      </c>
      <c r="L73" s="4" t="s">
        <v>333</v>
      </c>
      <c r="M73" s="2">
        <v>0</v>
      </c>
      <c r="N73" s="2">
        <v>218776.6</v>
      </c>
    </row>
    <row r="74" spans="7:14" x14ac:dyDescent="0.2">
      <c r="G74" s="3">
        <v>42460</v>
      </c>
      <c r="H74" t="s">
        <v>221</v>
      </c>
      <c r="I74">
        <v>83</v>
      </c>
      <c r="K74" t="s">
        <v>172</v>
      </c>
      <c r="L74" s="4" t="s">
        <v>333</v>
      </c>
      <c r="M74" s="2">
        <v>0</v>
      </c>
      <c r="N74" s="2">
        <v>700</v>
      </c>
    </row>
    <row r="75" spans="7:14" x14ac:dyDescent="0.2">
      <c r="G75" s="3">
        <v>42460</v>
      </c>
      <c r="H75" t="s">
        <v>221</v>
      </c>
      <c r="I75">
        <v>83</v>
      </c>
      <c r="K75" t="s">
        <v>174</v>
      </c>
      <c r="L75" s="4" t="s">
        <v>333</v>
      </c>
      <c r="M75" s="2">
        <v>0</v>
      </c>
      <c r="N75" s="2">
        <v>53340</v>
      </c>
    </row>
    <row r="76" spans="7:14" x14ac:dyDescent="0.2">
      <c r="G76" s="3">
        <v>42460</v>
      </c>
      <c r="H76" t="s">
        <v>221</v>
      </c>
      <c r="I76">
        <v>83</v>
      </c>
      <c r="K76" t="s">
        <v>176</v>
      </c>
      <c r="L76" s="4" t="s">
        <v>333</v>
      </c>
      <c r="M76" s="2">
        <v>0</v>
      </c>
      <c r="N76" s="2">
        <v>5600</v>
      </c>
    </row>
    <row r="77" spans="7:14" x14ac:dyDescent="0.2">
      <c r="G77" s="3">
        <v>42460</v>
      </c>
      <c r="H77" t="s">
        <v>221</v>
      </c>
      <c r="I77">
        <v>83</v>
      </c>
      <c r="K77" t="s">
        <v>178</v>
      </c>
      <c r="L77" s="4" t="s">
        <v>333</v>
      </c>
      <c r="M77" s="2">
        <v>0</v>
      </c>
      <c r="N77" s="2">
        <v>3695177.0799999996</v>
      </c>
    </row>
    <row r="78" spans="7:14" x14ac:dyDescent="0.2">
      <c r="G78" s="3">
        <v>42460</v>
      </c>
      <c r="H78" t="s">
        <v>221</v>
      </c>
      <c r="I78">
        <v>83</v>
      </c>
      <c r="K78" t="s">
        <v>180</v>
      </c>
      <c r="L78" s="4" t="s">
        <v>333</v>
      </c>
      <c r="M78" s="2">
        <v>0</v>
      </c>
      <c r="N78" s="2">
        <v>39137</v>
      </c>
    </row>
    <row r="79" spans="7:14" x14ac:dyDescent="0.2">
      <c r="G79" s="3">
        <v>42460</v>
      </c>
      <c r="H79" t="s">
        <v>221</v>
      </c>
      <c r="I79">
        <v>83</v>
      </c>
      <c r="K79" t="s">
        <v>182</v>
      </c>
      <c r="L79" s="4" t="s">
        <v>333</v>
      </c>
      <c r="M79" s="2">
        <v>0</v>
      </c>
      <c r="N79" s="2">
        <v>96171.46</v>
      </c>
    </row>
    <row r="80" spans="7:14" x14ac:dyDescent="0.2">
      <c r="G80" s="3">
        <v>42460</v>
      </c>
      <c r="H80" t="s">
        <v>221</v>
      </c>
      <c r="I80">
        <v>83</v>
      </c>
      <c r="K80" t="s">
        <v>184</v>
      </c>
      <c r="L80" s="4" t="s">
        <v>333</v>
      </c>
      <c r="M80" s="2">
        <v>0</v>
      </c>
      <c r="N80" s="2">
        <v>87430.7</v>
      </c>
    </row>
    <row r="81" spans="7:14" x14ac:dyDescent="0.2">
      <c r="G81" s="3">
        <v>42460</v>
      </c>
      <c r="H81" t="s">
        <v>221</v>
      </c>
      <c r="I81">
        <v>83</v>
      </c>
      <c r="K81" t="s">
        <v>186</v>
      </c>
      <c r="L81" s="4" t="s">
        <v>333</v>
      </c>
      <c r="M81" s="2">
        <v>0</v>
      </c>
      <c r="N81" s="2">
        <v>259835.52000000002</v>
      </c>
    </row>
    <row r="82" spans="7:14" x14ac:dyDescent="0.2">
      <c r="G82" s="3">
        <v>42460</v>
      </c>
      <c r="H82" t="s">
        <v>221</v>
      </c>
      <c r="I82">
        <v>83</v>
      </c>
      <c r="K82" t="s">
        <v>188</v>
      </c>
      <c r="L82" s="4" t="s">
        <v>333</v>
      </c>
      <c r="M82" s="2">
        <v>0</v>
      </c>
      <c r="N82" s="2">
        <v>221905.6</v>
      </c>
    </row>
    <row r="83" spans="7:14" x14ac:dyDescent="0.2">
      <c r="G83" s="3">
        <v>42460</v>
      </c>
      <c r="H83" t="s">
        <v>221</v>
      </c>
      <c r="I83">
        <v>83</v>
      </c>
      <c r="K83" t="s">
        <v>194</v>
      </c>
      <c r="L83" t="s">
        <v>193</v>
      </c>
      <c r="M83" s="2">
        <v>0</v>
      </c>
      <c r="N83" s="2">
        <v>15536.36</v>
      </c>
    </row>
    <row r="84" spans="7:14" x14ac:dyDescent="0.2">
      <c r="G84" s="3">
        <v>42460</v>
      </c>
      <c r="H84" t="s">
        <v>221</v>
      </c>
      <c r="I84">
        <v>83</v>
      </c>
      <c r="K84" t="s">
        <v>195</v>
      </c>
      <c r="L84" t="s">
        <v>193</v>
      </c>
      <c r="M84" s="2">
        <v>0</v>
      </c>
      <c r="N84" s="2">
        <v>6813.38</v>
      </c>
    </row>
    <row r="85" spans="7:14" x14ac:dyDescent="0.2">
      <c r="G85" s="3">
        <v>42460</v>
      </c>
      <c r="H85" t="s">
        <v>221</v>
      </c>
      <c r="I85">
        <v>83</v>
      </c>
      <c r="K85" t="s">
        <v>197</v>
      </c>
      <c r="L85" t="s">
        <v>193</v>
      </c>
      <c r="M85" s="2">
        <v>0</v>
      </c>
      <c r="N85" s="2">
        <v>1026686.29</v>
      </c>
    </row>
    <row r="86" spans="7:14" x14ac:dyDescent="0.2">
      <c r="G86" s="3">
        <v>42460</v>
      </c>
      <c r="H86" t="s">
        <v>221</v>
      </c>
      <c r="I86">
        <v>83</v>
      </c>
      <c r="K86" t="s">
        <v>198</v>
      </c>
      <c r="L86" t="s">
        <v>193</v>
      </c>
      <c r="M86" s="2">
        <v>0</v>
      </c>
      <c r="N86" s="2">
        <v>171724</v>
      </c>
    </row>
    <row r="87" spans="7:14" x14ac:dyDescent="0.2">
      <c r="G87" s="3">
        <v>42460</v>
      </c>
      <c r="H87" t="s">
        <v>221</v>
      </c>
      <c r="I87">
        <v>83</v>
      </c>
      <c r="K87" t="s">
        <v>199</v>
      </c>
      <c r="L87" t="s">
        <v>193</v>
      </c>
      <c r="M87" s="2">
        <v>0</v>
      </c>
      <c r="N87" s="2">
        <v>1330</v>
      </c>
    </row>
    <row r="88" spans="7:14" x14ac:dyDescent="0.2">
      <c r="G88" s="3">
        <v>42460</v>
      </c>
      <c r="H88" t="s">
        <v>221</v>
      </c>
      <c r="I88">
        <v>83</v>
      </c>
      <c r="K88" t="s">
        <v>200</v>
      </c>
      <c r="L88" t="s">
        <v>193</v>
      </c>
      <c r="M88" s="2">
        <v>0</v>
      </c>
      <c r="N88" s="2">
        <v>3353</v>
      </c>
    </row>
    <row r="89" spans="7:14" x14ac:dyDescent="0.2">
      <c r="G89" s="3">
        <v>42460</v>
      </c>
      <c r="H89" t="s">
        <v>221</v>
      </c>
      <c r="I89">
        <v>83</v>
      </c>
      <c r="K89" t="s">
        <v>201</v>
      </c>
      <c r="L89" t="s">
        <v>193</v>
      </c>
      <c r="M89" s="2">
        <v>0</v>
      </c>
      <c r="N89" s="2">
        <v>38618.65</v>
      </c>
    </row>
    <row r="90" spans="7:14" x14ac:dyDescent="0.2">
      <c r="G90" s="3">
        <v>42460</v>
      </c>
      <c r="H90" t="s">
        <v>221</v>
      </c>
      <c r="I90">
        <v>83</v>
      </c>
      <c r="K90" t="s">
        <v>206</v>
      </c>
      <c r="L90" t="s">
        <v>205</v>
      </c>
      <c r="M90" s="2">
        <v>0</v>
      </c>
      <c r="N90" s="2">
        <v>5295.5</v>
      </c>
    </row>
    <row r="91" spans="7:14" x14ac:dyDescent="0.2">
      <c r="G91" s="3">
        <v>42460</v>
      </c>
      <c r="H91" t="s">
        <v>221</v>
      </c>
      <c r="I91">
        <v>83</v>
      </c>
      <c r="K91" t="s">
        <v>208</v>
      </c>
      <c r="L91" t="s">
        <v>205</v>
      </c>
      <c r="M91" s="2">
        <v>0</v>
      </c>
      <c r="N91" s="2">
        <v>-22638.07</v>
      </c>
    </row>
    <row r="92" spans="7:14" x14ac:dyDescent="0.2">
      <c r="G92" s="3">
        <v>42460</v>
      </c>
      <c r="H92" t="s">
        <v>221</v>
      </c>
      <c r="I92">
        <v>83</v>
      </c>
      <c r="K92" t="s">
        <v>212</v>
      </c>
      <c r="L92" t="s">
        <v>213</v>
      </c>
      <c r="M92" s="2">
        <v>0</v>
      </c>
      <c r="N92" s="2">
        <v>347953.34</v>
      </c>
    </row>
    <row r="93" spans="7:14" x14ac:dyDescent="0.2">
      <c r="G93" s="3">
        <v>42490</v>
      </c>
      <c r="H93" t="s">
        <v>221</v>
      </c>
      <c r="I93">
        <v>94</v>
      </c>
      <c r="K93" t="s">
        <v>143</v>
      </c>
      <c r="L93" t="s">
        <v>144</v>
      </c>
      <c r="M93" s="2">
        <v>17064589.780000001</v>
      </c>
      <c r="N93" s="2">
        <v>0</v>
      </c>
    </row>
    <row r="94" spans="7:14" x14ac:dyDescent="0.2">
      <c r="G94" s="3">
        <v>42490</v>
      </c>
      <c r="H94" t="s">
        <v>221</v>
      </c>
      <c r="I94">
        <v>94</v>
      </c>
      <c r="K94" t="s">
        <v>145</v>
      </c>
      <c r="L94" t="s">
        <v>146</v>
      </c>
      <c r="M94" s="2">
        <v>132466.46</v>
      </c>
      <c r="N94" s="2">
        <v>0</v>
      </c>
    </row>
    <row r="95" spans="7:14" x14ac:dyDescent="0.2">
      <c r="G95" s="3">
        <v>42490</v>
      </c>
      <c r="H95" t="s">
        <v>221</v>
      </c>
      <c r="I95">
        <v>94</v>
      </c>
      <c r="K95" t="s">
        <v>133</v>
      </c>
      <c r="L95" t="s">
        <v>134</v>
      </c>
      <c r="M95" s="2">
        <v>0</v>
      </c>
      <c r="N95" s="2">
        <v>17197056.239999998</v>
      </c>
    </row>
    <row r="96" spans="7:14" x14ac:dyDescent="0.2">
      <c r="G96" s="3">
        <v>42490</v>
      </c>
      <c r="H96" t="s">
        <v>221</v>
      </c>
      <c r="I96">
        <v>94</v>
      </c>
      <c r="K96" t="s">
        <v>133</v>
      </c>
      <c r="L96" t="s">
        <v>134</v>
      </c>
      <c r="M96" s="2">
        <v>12357466.799999999</v>
      </c>
      <c r="N96" s="2">
        <v>0</v>
      </c>
    </row>
    <row r="97" spans="7:14" x14ac:dyDescent="0.2">
      <c r="G97" s="3">
        <v>42490</v>
      </c>
      <c r="H97" t="s">
        <v>221</v>
      </c>
      <c r="I97">
        <v>94</v>
      </c>
      <c r="K97" t="s">
        <v>147</v>
      </c>
      <c r="L97" t="s">
        <v>148</v>
      </c>
      <c r="M97" s="2">
        <v>0</v>
      </c>
      <c r="N97" s="2">
        <v>4803311.03</v>
      </c>
    </row>
    <row r="98" spans="7:14" x14ac:dyDescent="0.2">
      <c r="G98" s="3">
        <v>42490</v>
      </c>
      <c r="H98" t="s">
        <v>221</v>
      </c>
      <c r="I98">
        <v>94</v>
      </c>
      <c r="K98" t="s">
        <v>149</v>
      </c>
      <c r="L98" t="s">
        <v>150</v>
      </c>
      <c r="M98" s="2">
        <v>0</v>
      </c>
      <c r="N98" s="2">
        <v>995.8900000000001</v>
      </c>
    </row>
    <row r="99" spans="7:14" x14ac:dyDescent="0.2">
      <c r="G99" s="3">
        <v>42490</v>
      </c>
      <c r="H99" t="s">
        <v>221</v>
      </c>
      <c r="I99">
        <v>94</v>
      </c>
      <c r="K99" t="s">
        <v>152</v>
      </c>
      <c r="L99" s="4" t="s">
        <v>333</v>
      </c>
      <c r="M99" s="2">
        <v>0</v>
      </c>
      <c r="N99" s="2">
        <v>56126.14</v>
      </c>
    </row>
    <row r="100" spans="7:14" x14ac:dyDescent="0.2">
      <c r="G100" s="3">
        <v>42490</v>
      </c>
      <c r="H100" t="s">
        <v>221</v>
      </c>
      <c r="I100">
        <v>94</v>
      </c>
      <c r="K100" t="s">
        <v>154</v>
      </c>
      <c r="L100" s="4" t="s">
        <v>333</v>
      </c>
      <c r="M100" s="2">
        <v>0</v>
      </c>
      <c r="N100" s="2">
        <v>312590.53000000003</v>
      </c>
    </row>
    <row r="101" spans="7:14" x14ac:dyDescent="0.2">
      <c r="G101" s="3">
        <v>42490</v>
      </c>
      <c r="H101" t="s">
        <v>221</v>
      </c>
      <c r="I101">
        <v>94</v>
      </c>
      <c r="K101" t="s">
        <v>158</v>
      </c>
      <c r="L101" s="4" t="s">
        <v>333</v>
      </c>
      <c r="M101" s="2">
        <v>0</v>
      </c>
      <c r="N101" s="2">
        <v>181696.83</v>
      </c>
    </row>
    <row r="102" spans="7:14" x14ac:dyDescent="0.2">
      <c r="G102" s="3">
        <v>42490</v>
      </c>
      <c r="H102" t="s">
        <v>221</v>
      </c>
      <c r="I102">
        <v>94</v>
      </c>
      <c r="K102" t="s">
        <v>160</v>
      </c>
      <c r="L102" s="4" t="s">
        <v>333</v>
      </c>
      <c r="M102" s="2">
        <v>0</v>
      </c>
      <c r="N102" s="2">
        <v>41437.69</v>
      </c>
    </row>
    <row r="103" spans="7:14" x14ac:dyDescent="0.2">
      <c r="G103" s="3">
        <v>42490</v>
      </c>
      <c r="H103" t="s">
        <v>221</v>
      </c>
      <c r="I103">
        <v>94</v>
      </c>
      <c r="K103" t="s">
        <v>162</v>
      </c>
      <c r="L103" s="4" t="s">
        <v>333</v>
      </c>
      <c r="M103" s="2">
        <v>0</v>
      </c>
      <c r="N103" s="2">
        <v>34048.49</v>
      </c>
    </row>
    <row r="104" spans="7:14" x14ac:dyDescent="0.2">
      <c r="G104" s="3">
        <v>42490</v>
      </c>
      <c r="H104" t="s">
        <v>221</v>
      </c>
      <c r="I104">
        <v>94</v>
      </c>
      <c r="K104" t="s">
        <v>164</v>
      </c>
      <c r="L104" s="4" t="s">
        <v>333</v>
      </c>
      <c r="M104" s="2">
        <v>0</v>
      </c>
      <c r="N104" s="2">
        <v>1958000.52</v>
      </c>
    </row>
    <row r="105" spans="7:14" x14ac:dyDescent="0.2">
      <c r="G105" s="3">
        <v>42490</v>
      </c>
      <c r="H105" t="s">
        <v>221</v>
      </c>
      <c r="I105">
        <v>94</v>
      </c>
      <c r="K105" t="s">
        <v>166</v>
      </c>
      <c r="L105" s="4" t="s">
        <v>333</v>
      </c>
      <c r="M105" s="2">
        <v>0</v>
      </c>
      <c r="N105" s="2">
        <v>2019156.3000000003</v>
      </c>
    </row>
    <row r="106" spans="7:14" x14ac:dyDescent="0.2">
      <c r="G106" s="3">
        <v>42490</v>
      </c>
      <c r="H106" t="s">
        <v>221</v>
      </c>
      <c r="I106">
        <v>94</v>
      </c>
      <c r="K106" t="s">
        <v>168</v>
      </c>
      <c r="L106" s="4" t="s">
        <v>333</v>
      </c>
      <c r="M106" s="2">
        <v>0</v>
      </c>
      <c r="N106" s="2">
        <v>36680</v>
      </c>
    </row>
    <row r="107" spans="7:14" x14ac:dyDescent="0.2">
      <c r="G107" s="3">
        <v>42490</v>
      </c>
      <c r="H107" t="s">
        <v>221</v>
      </c>
      <c r="I107">
        <v>94</v>
      </c>
      <c r="K107" t="s">
        <v>170</v>
      </c>
      <c r="L107" s="4" t="s">
        <v>333</v>
      </c>
      <c r="M107" s="2">
        <v>0</v>
      </c>
      <c r="N107" s="2">
        <v>28145.39</v>
      </c>
    </row>
    <row r="108" spans="7:14" x14ac:dyDescent="0.2">
      <c r="G108" s="3">
        <v>42490</v>
      </c>
      <c r="H108" t="s">
        <v>221</v>
      </c>
      <c r="I108">
        <v>94</v>
      </c>
      <c r="K108" t="s">
        <v>172</v>
      </c>
      <c r="L108" s="4" t="s">
        <v>333</v>
      </c>
      <c r="M108" s="2">
        <v>0</v>
      </c>
      <c r="N108" s="2">
        <v>12680.99</v>
      </c>
    </row>
    <row r="109" spans="7:14" x14ac:dyDescent="0.2">
      <c r="G109" s="3">
        <v>42490</v>
      </c>
      <c r="H109" t="s">
        <v>221</v>
      </c>
      <c r="I109">
        <v>94</v>
      </c>
      <c r="K109" t="s">
        <v>174</v>
      </c>
      <c r="L109" s="4" t="s">
        <v>333</v>
      </c>
      <c r="M109" s="2">
        <v>0</v>
      </c>
      <c r="N109" s="2">
        <v>45091.619999999995</v>
      </c>
    </row>
    <row r="110" spans="7:14" x14ac:dyDescent="0.2">
      <c r="G110" s="3">
        <v>42490</v>
      </c>
      <c r="H110" t="s">
        <v>221</v>
      </c>
      <c r="I110">
        <v>94</v>
      </c>
      <c r="K110" t="s">
        <v>176</v>
      </c>
      <c r="L110" s="4" t="s">
        <v>333</v>
      </c>
      <c r="M110" s="2">
        <v>0</v>
      </c>
      <c r="N110" s="2">
        <v>4955.72</v>
      </c>
    </row>
    <row r="111" spans="7:14" x14ac:dyDescent="0.2">
      <c r="G111" s="3">
        <v>42490</v>
      </c>
      <c r="H111" t="s">
        <v>221</v>
      </c>
      <c r="I111">
        <v>94</v>
      </c>
      <c r="K111" t="s">
        <v>178</v>
      </c>
      <c r="L111" s="4" t="s">
        <v>333</v>
      </c>
      <c r="M111" s="2">
        <v>0</v>
      </c>
      <c r="N111" s="2">
        <v>700000</v>
      </c>
    </row>
    <row r="112" spans="7:14" x14ac:dyDescent="0.2">
      <c r="G112" s="3">
        <v>42490</v>
      </c>
      <c r="H112" t="s">
        <v>221</v>
      </c>
      <c r="I112">
        <v>94</v>
      </c>
      <c r="K112" t="s">
        <v>180</v>
      </c>
      <c r="L112" s="4" t="s">
        <v>333</v>
      </c>
      <c r="M112" s="2">
        <v>0</v>
      </c>
      <c r="N112" s="2">
        <v>106119.23</v>
      </c>
    </row>
    <row r="113" spans="7:14" x14ac:dyDescent="0.2">
      <c r="G113" s="3">
        <v>42490</v>
      </c>
      <c r="H113" t="s">
        <v>221</v>
      </c>
      <c r="I113">
        <v>94</v>
      </c>
      <c r="K113" t="s">
        <v>182</v>
      </c>
      <c r="L113" s="4" t="s">
        <v>333</v>
      </c>
      <c r="M113" s="2">
        <v>0</v>
      </c>
      <c r="N113" s="2">
        <v>80057.599999999991</v>
      </c>
    </row>
    <row r="114" spans="7:14" x14ac:dyDescent="0.2">
      <c r="G114" s="3">
        <v>42490</v>
      </c>
      <c r="H114" t="s">
        <v>221</v>
      </c>
      <c r="I114">
        <v>94</v>
      </c>
      <c r="K114" t="s">
        <v>184</v>
      </c>
      <c r="L114" s="4" t="s">
        <v>333</v>
      </c>
      <c r="M114" s="2">
        <v>0</v>
      </c>
      <c r="N114" s="2">
        <v>78946.7</v>
      </c>
    </row>
    <row r="115" spans="7:14" x14ac:dyDescent="0.2">
      <c r="G115" s="3">
        <v>42490</v>
      </c>
      <c r="H115" t="s">
        <v>221</v>
      </c>
      <c r="I115">
        <v>94</v>
      </c>
      <c r="K115" t="s">
        <v>186</v>
      </c>
      <c r="L115" s="4" t="s">
        <v>333</v>
      </c>
      <c r="M115" s="2">
        <v>0</v>
      </c>
      <c r="N115" s="2">
        <v>275297.33</v>
      </c>
    </row>
    <row r="116" spans="7:14" x14ac:dyDescent="0.2">
      <c r="G116" s="3">
        <v>42490</v>
      </c>
      <c r="H116" t="s">
        <v>221</v>
      </c>
      <c r="I116">
        <v>94</v>
      </c>
      <c r="K116" t="s">
        <v>188</v>
      </c>
      <c r="L116" s="4" t="s">
        <v>333</v>
      </c>
      <c r="M116" s="2">
        <v>0</v>
      </c>
      <c r="N116" s="2">
        <v>279221.45999999996</v>
      </c>
    </row>
    <row r="117" spans="7:14" x14ac:dyDescent="0.2">
      <c r="G117" s="3">
        <v>42490</v>
      </c>
      <c r="H117" t="s">
        <v>221</v>
      </c>
      <c r="I117">
        <v>94</v>
      </c>
      <c r="K117" t="s">
        <v>190</v>
      </c>
      <c r="L117" s="4" t="s">
        <v>333</v>
      </c>
      <c r="M117" s="2">
        <v>0</v>
      </c>
      <c r="N117" s="2">
        <v>410298</v>
      </c>
    </row>
    <row r="118" spans="7:14" x14ac:dyDescent="0.2">
      <c r="G118" s="3">
        <v>42490</v>
      </c>
      <c r="H118" t="s">
        <v>221</v>
      </c>
      <c r="I118">
        <v>94</v>
      </c>
      <c r="K118" t="s">
        <v>194</v>
      </c>
      <c r="L118" t="s">
        <v>193</v>
      </c>
      <c r="M118" s="2">
        <v>0</v>
      </c>
      <c r="N118" s="2">
        <v>2569</v>
      </c>
    </row>
    <row r="119" spans="7:14" x14ac:dyDescent="0.2">
      <c r="G119" s="3">
        <v>42490</v>
      </c>
      <c r="H119" t="s">
        <v>221</v>
      </c>
      <c r="I119">
        <v>94</v>
      </c>
      <c r="K119" t="s">
        <v>195</v>
      </c>
      <c r="L119" t="s">
        <v>193</v>
      </c>
      <c r="M119" s="2">
        <v>0</v>
      </c>
      <c r="N119" s="2">
        <v>22406.3</v>
      </c>
    </row>
    <row r="120" spans="7:14" x14ac:dyDescent="0.2">
      <c r="G120" s="3">
        <v>42490</v>
      </c>
      <c r="H120" t="s">
        <v>221</v>
      </c>
      <c r="I120">
        <v>94</v>
      </c>
      <c r="K120" t="s">
        <v>197</v>
      </c>
      <c r="L120" t="s">
        <v>193</v>
      </c>
      <c r="M120" s="2">
        <v>0</v>
      </c>
      <c r="N120" s="2">
        <v>671500.69</v>
      </c>
    </row>
    <row r="121" spans="7:14" x14ac:dyDescent="0.2">
      <c r="G121" s="3">
        <v>42490</v>
      </c>
      <c r="H121" t="s">
        <v>221</v>
      </c>
      <c r="I121">
        <v>94</v>
      </c>
      <c r="K121" t="s">
        <v>198</v>
      </c>
      <c r="L121" t="s">
        <v>193</v>
      </c>
      <c r="M121" s="2">
        <v>0</v>
      </c>
      <c r="N121" s="2">
        <v>171010</v>
      </c>
    </row>
    <row r="122" spans="7:14" x14ac:dyDescent="0.2">
      <c r="G122" s="3">
        <v>42490</v>
      </c>
      <c r="H122" t="s">
        <v>221</v>
      </c>
      <c r="I122">
        <v>94</v>
      </c>
      <c r="K122" t="s">
        <v>199</v>
      </c>
      <c r="L122" t="s">
        <v>193</v>
      </c>
      <c r="M122" s="2">
        <v>0</v>
      </c>
      <c r="N122" s="2">
        <v>5013.75</v>
      </c>
    </row>
    <row r="123" spans="7:14" x14ac:dyDescent="0.2">
      <c r="G123" s="3">
        <v>42490</v>
      </c>
      <c r="H123" t="s">
        <v>221</v>
      </c>
      <c r="I123">
        <v>94</v>
      </c>
      <c r="K123" t="s">
        <v>201</v>
      </c>
      <c r="L123" t="s">
        <v>193</v>
      </c>
      <c r="M123" s="2">
        <v>0</v>
      </c>
      <c r="N123" s="2">
        <v>17796.100000000002</v>
      </c>
    </row>
    <row r="124" spans="7:14" x14ac:dyDescent="0.2">
      <c r="G124" s="3">
        <v>42490</v>
      </c>
      <c r="H124" t="s">
        <v>221</v>
      </c>
      <c r="I124">
        <v>94</v>
      </c>
      <c r="K124" t="s">
        <v>206</v>
      </c>
      <c r="L124" t="s">
        <v>205</v>
      </c>
      <c r="M124" s="2">
        <v>0</v>
      </c>
      <c r="N124" s="2">
        <v>2313.5</v>
      </c>
    </row>
    <row r="125" spans="7:14" x14ac:dyDescent="0.2">
      <c r="G125" s="3">
        <v>42521</v>
      </c>
      <c r="H125" t="s">
        <v>221</v>
      </c>
      <c r="I125">
        <v>90</v>
      </c>
      <c r="K125" t="s">
        <v>143</v>
      </c>
      <c r="L125" t="s">
        <v>144</v>
      </c>
      <c r="M125" s="2">
        <v>19347343.68</v>
      </c>
      <c r="N125" s="2">
        <v>0</v>
      </c>
    </row>
    <row r="126" spans="7:14" x14ac:dyDescent="0.2">
      <c r="G126" s="3">
        <v>42521</v>
      </c>
      <c r="H126" t="s">
        <v>221</v>
      </c>
      <c r="I126">
        <v>90</v>
      </c>
      <c r="K126" t="s">
        <v>145</v>
      </c>
      <c r="L126" t="s">
        <v>146</v>
      </c>
      <c r="M126" s="2">
        <v>133472.22</v>
      </c>
      <c r="N126" s="2">
        <v>0</v>
      </c>
    </row>
    <row r="127" spans="7:14" x14ac:dyDescent="0.2">
      <c r="G127" s="3">
        <v>42521</v>
      </c>
      <c r="H127" t="s">
        <v>221</v>
      </c>
      <c r="I127">
        <v>90</v>
      </c>
      <c r="K127" t="s">
        <v>133</v>
      </c>
      <c r="L127" t="s">
        <v>134</v>
      </c>
      <c r="M127" s="2">
        <v>0</v>
      </c>
      <c r="N127" s="2">
        <v>19480815.900000002</v>
      </c>
    </row>
    <row r="128" spans="7:14" x14ac:dyDescent="0.2">
      <c r="G128" s="3">
        <v>42521</v>
      </c>
      <c r="H128" t="s">
        <v>221</v>
      </c>
      <c r="I128">
        <v>90</v>
      </c>
      <c r="K128" t="s">
        <v>133</v>
      </c>
      <c r="L128" t="s">
        <v>134</v>
      </c>
      <c r="M128" s="2">
        <v>17525710.02</v>
      </c>
      <c r="N128" s="2">
        <v>0</v>
      </c>
    </row>
    <row r="129" spans="7:14" x14ac:dyDescent="0.2">
      <c r="G129" s="3">
        <v>42521</v>
      </c>
      <c r="H129" t="s">
        <v>221</v>
      </c>
      <c r="I129">
        <v>90</v>
      </c>
      <c r="K129" t="s">
        <v>147</v>
      </c>
      <c r="L129" t="s">
        <v>148</v>
      </c>
      <c r="M129" s="2">
        <v>0</v>
      </c>
      <c r="N129" s="2">
        <v>5514241.8799999999</v>
      </c>
    </row>
    <row r="130" spans="7:14" x14ac:dyDescent="0.2">
      <c r="G130" s="3">
        <v>42521</v>
      </c>
      <c r="H130" t="s">
        <v>221</v>
      </c>
      <c r="I130">
        <v>90</v>
      </c>
      <c r="K130" t="s">
        <v>149</v>
      </c>
      <c r="L130" t="s">
        <v>150</v>
      </c>
      <c r="M130" s="2">
        <v>0</v>
      </c>
      <c r="N130" s="2">
        <v>16506.490000000002</v>
      </c>
    </row>
    <row r="131" spans="7:14" x14ac:dyDescent="0.2">
      <c r="G131" s="3">
        <v>42521</v>
      </c>
      <c r="H131" t="s">
        <v>221</v>
      </c>
      <c r="I131">
        <v>90</v>
      </c>
      <c r="K131" t="s">
        <v>152</v>
      </c>
      <c r="L131" s="4" t="s">
        <v>333</v>
      </c>
      <c r="M131" s="2">
        <v>0</v>
      </c>
      <c r="N131" s="2">
        <v>56535.78</v>
      </c>
    </row>
    <row r="132" spans="7:14" x14ac:dyDescent="0.2">
      <c r="G132" s="3">
        <v>42521</v>
      </c>
      <c r="H132" t="s">
        <v>221</v>
      </c>
      <c r="I132">
        <v>90</v>
      </c>
      <c r="K132" t="s">
        <v>154</v>
      </c>
      <c r="L132" s="4" t="s">
        <v>333</v>
      </c>
      <c r="M132" s="2">
        <v>0</v>
      </c>
      <c r="N132" s="2">
        <v>115018.75</v>
      </c>
    </row>
    <row r="133" spans="7:14" x14ac:dyDescent="0.2">
      <c r="G133" s="3">
        <v>42521</v>
      </c>
      <c r="H133" t="s">
        <v>221</v>
      </c>
      <c r="I133">
        <v>90</v>
      </c>
      <c r="K133" t="s">
        <v>156</v>
      </c>
      <c r="L133" s="4" t="s">
        <v>333</v>
      </c>
      <c r="M133" s="2">
        <v>0</v>
      </c>
      <c r="N133" s="2">
        <v>509851.29999999993</v>
      </c>
    </row>
    <row r="134" spans="7:14" x14ac:dyDescent="0.2">
      <c r="G134" s="3">
        <v>42521</v>
      </c>
      <c r="H134" t="s">
        <v>221</v>
      </c>
      <c r="I134">
        <v>90</v>
      </c>
      <c r="K134" t="s">
        <v>158</v>
      </c>
      <c r="L134" s="4" t="s">
        <v>333</v>
      </c>
      <c r="M134" s="2">
        <v>0</v>
      </c>
      <c r="N134" s="2">
        <v>169854.51</v>
      </c>
    </row>
    <row r="135" spans="7:14" x14ac:dyDescent="0.2">
      <c r="G135" s="3">
        <v>42521</v>
      </c>
      <c r="H135" t="s">
        <v>221</v>
      </c>
      <c r="I135">
        <v>90</v>
      </c>
      <c r="K135" t="s">
        <v>160</v>
      </c>
      <c r="L135" s="4" t="s">
        <v>333</v>
      </c>
      <c r="M135" s="2">
        <v>0</v>
      </c>
      <c r="N135" s="2">
        <v>9937.6200000000008</v>
      </c>
    </row>
    <row r="136" spans="7:14" x14ac:dyDescent="0.2">
      <c r="G136" s="3">
        <v>42521</v>
      </c>
      <c r="H136" t="s">
        <v>221</v>
      </c>
      <c r="I136">
        <v>90</v>
      </c>
      <c r="K136" t="s">
        <v>162</v>
      </c>
      <c r="L136" s="4" t="s">
        <v>333</v>
      </c>
      <c r="M136" s="2">
        <v>0</v>
      </c>
      <c r="N136" s="2">
        <v>111664</v>
      </c>
    </row>
    <row r="137" spans="7:14" x14ac:dyDescent="0.2">
      <c r="G137" s="3">
        <v>42521</v>
      </c>
      <c r="H137" t="s">
        <v>221</v>
      </c>
      <c r="I137">
        <v>90</v>
      </c>
      <c r="K137" t="s">
        <v>164</v>
      </c>
      <c r="L137" s="4" t="s">
        <v>333</v>
      </c>
      <c r="M137" s="2">
        <v>0</v>
      </c>
      <c r="N137" s="2">
        <v>1764644.8399999999</v>
      </c>
    </row>
    <row r="138" spans="7:14" x14ac:dyDescent="0.2">
      <c r="G138" s="3">
        <v>42521</v>
      </c>
      <c r="H138" t="s">
        <v>221</v>
      </c>
      <c r="I138">
        <v>90</v>
      </c>
      <c r="K138" t="s">
        <v>166</v>
      </c>
      <c r="L138" s="4" t="s">
        <v>333</v>
      </c>
      <c r="M138" s="2">
        <v>0</v>
      </c>
      <c r="N138" s="2">
        <v>1933597.4700000002</v>
      </c>
    </row>
    <row r="139" spans="7:14" x14ac:dyDescent="0.2">
      <c r="G139" s="3">
        <v>42521</v>
      </c>
      <c r="H139" t="s">
        <v>221</v>
      </c>
      <c r="I139">
        <v>90</v>
      </c>
      <c r="K139" t="s">
        <v>168</v>
      </c>
      <c r="L139" s="4" t="s">
        <v>333</v>
      </c>
      <c r="M139" s="2">
        <v>0</v>
      </c>
      <c r="N139" s="2">
        <v>38430</v>
      </c>
    </row>
    <row r="140" spans="7:14" x14ac:dyDescent="0.2">
      <c r="G140" s="3">
        <v>42521</v>
      </c>
      <c r="H140" t="s">
        <v>221</v>
      </c>
      <c r="I140">
        <v>90</v>
      </c>
      <c r="K140" t="s">
        <v>170</v>
      </c>
      <c r="L140" s="4" t="s">
        <v>333</v>
      </c>
      <c r="M140" s="2">
        <v>0</v>
      </c>
      <c r="N140" s="2">
        <v>35779.03</v>
      </c>
    </row>
    <row r="141" spans="7:14" x14ac:dyDescent="0.2">
      <c r="G141" s="3">
        <v>42521</v>
      </c>
      <c r="H141" t="s">
        <v>221</v>
      </c>
      <c r="I141">
        <v>90</v>
      </c>
      <c r="K141" t="s">
        <v>172</v>
      </c>
      <c r="L141" s="4" t="s">
        <v>333</v>
      </c>
      <c r="M141" s="2">
        <v>0</v>
      </c>
      <c r="N141" s="2">
        <v>856.24</v>
      </c>
    </row>
    <row r="142" spans="7:14" x14ac:dyDescent="0.2">
      <c r="G142" s="3">
        <v>42521</v>
      </c>
      <c r="H142" t="s">
        <v>221</v>
      </c>
      <c r="I142">
        <v>90</v>
      </c>
      <c r="K142" t="s">
        <v>174</v>
      </c>
      <c r="L142" s="4" t="s">
        <v>333</v>
      </c>
      <c r="M142" s="2">
        <v>0</v>
      </c>
      <c r="N142" s="2">
        <v>27141.940000000002</v>
      </c>
    </row>
    <row r="143" spans="7:14" x14ac:dyDescent="0.2">
      <c r="G143" s="3">
        <v>42521</v>
      </c>
      <c r="H143" t="s">
        <v>221</v>
      </c>
      <c r="I143">
        <v>90</v>
      </c>
      <c r="K143" t="s">
        <v>176</v>
      </c>
      <c r="L143" s="4" t="s">
        <v>333</v>
      </c>
      <c r="M143" s="2">
        <v>0</v>
      </c>
      <c r="N143" s="2">
        <v>4955.72</v>
      </c>
    </row>
    <row r="144" spans="7:14" x14ac:dyDescent="0.2">
      <c r="G144" s="3">
        <v>42521</v>
      </c>
      <c r="H144" t="s">
        <v>221</v>
      </c>
      <c r="I144">
        <v>90</v>
      </c>
      <c r="K144" t="s">
        <v>178</v>
      </c>
      <c r="L144" s="4" t="s">
        <v>333</v>
      </c>
      <c r="M144" s="2">
        <v>0</v>
      </c>
      <c r="N144" s="2">
        <v>4587500.3999999994</v>
      </c>
    </row>
    <row r="145" spans="7:14" x14ac:dyDescent="0.2">
      <c r="G145" s="3">
        <v>42521</v>
      </c>
      <c r="H145" t="s">
        <v>221</v>
      </c>
      <c r="I145">
        <v>90</v>
      </c>
      <c r="K145" t="s">
        <v>180</v>
      </c>
      <c r="L145" s="4" t="s">
        <v>333</v>
      </c>
      <c r="M145" s="2">
        <v>0</v>
      </c>
      <c r="N145" s="2">
        <v>265664.7</v>
      </c>
    </row>
    <row r="146" spans="7:14" x14ac:dyDescent="0.2">
      <c r="G146" s="3">
        <v>42521</v>
      </c>
      <c r="H146" t="s">
        <v>221</v>
      </c>
      <c r="I146">
        <v>90</v>
      </c>
      <c r="K146" t="s">
        <v>182</v>
      </c>
      <c r="L146" s="4" t="s">
        <v>333</v>
      </c>
      <c r="M146" s="2">
        <v>0</v>
      </c>
      <c r="N146" s="2">
        <v>67125.87</v>
      </c>
    </row>
    <row r="147" spans="7:14" x14ac:dyDescent="0.2">
      <c r="G147" s="3">
        <v>42521</v>
      </c>
      <c r="H147" t="s">
        <v>221</v>
      </c>
      <c r="I147">
        <v>90</v>
      </c>
      <c r="K147" t="s">
        <v>184</v>
      </c>
      <c r="L147" s="4" t="s">
        <v>333</v>
      </c>
      <c r="M147" s="2">
        <v>0</v>
      </c>
      <c r="N147" s="2">
        <v>37658.880000000005</v>
      </c>
    </row>
    <row r="148" spans="7:14" x14ac:dyDescent="0.2">
      <c r="G148" s="3">
        <v>42521</v>
      </c>
      <c r="H148" t="s">
        <v>221</v>
      </c>
      <c r="I148">
        <v>90</v>
      </c>
      <c r="K148" t="s">
        <v>186</v>
      </c>
      <c r="L148" s="4" t="s">
        <v>333</v>
      </c>
      <c r="M148" s="2">
        <v>0</v>
      </c>
      <c r="N148" s="2">
        <v>416972.08</v>
      </c>
    </row>
    <row r="149" spans="7:14" x14ac:dyDescent="0.2">
      <c r="G149" s="3">
        <v>42521</v>
      </c>
      <c r="H149" t="s">
        <v>221</v>
      </c>
      <c r="I149">
        <v>90</v>
      </c>
      <c r="K149" t="s">
        <v>188</v>
      </c>
      <c r="L149" s="4" t="s">
        <v>333</v>
      </c>
      <c r="M149" s="2">
        <v>0</v>
      </c>
      <c r="N149" s="2">
        <v>105669.83</v>
      </c>
    </row>
    <row r="150" spans="7:14" x14ac:dyDescent="0.2">
      <c r="G150" s="3">
        <v>42521</v>
      </c>
      <c r="H150" t="s">
        <v>221</v>
      </c>
      <c r="I150">
        <v>90</v>
      </c>
      <c r="K150" t="s">
        <v>194</v>
      </c>
      <c r="L150" t="s">
        <v>193</v>
      </c>
      <c r="M150" s="2">
        <v>0</v>
      </c>
      <c r="N150" s="2">
        <v>7371.07</v>
      </c>
    </row>
    <row r="151" spans="7:14" x14ac:dyDescent="0.2">
      <c r="G151" s="3">
        <v>42521</v>
      </c>
      <c r="H151" t="s">
        <v>221</v>
      </c>
      <c r="I151">
        <v>90</v>
      </c>
      <c r="K151" t="s">
        <v>195</v>
      </c>
      <c r="L151" t="s">
        <v>193</v>
      </c>
      <c r="M151" s="2">
        <v>0</v>
      </c>
      <c r="N151" s="2">
        <v>38718.68</v>
      </c>
    </row>
    <row r="152" spans="7:14" x14ac:dyDescent="0.2">
      <c r="G152" s="3">
        <v>42521</v>
      </c>
      <c r="H152" t="s">
        <v>221</v>
      </c>
      <c r="I152">
        <v>90</v>
      </c>
      <c r="K152" t="s">
        <v>197</v>
      </c>
      <c r="L152" t="s">
        <v>193</v>
      </c>
      <c r="M152" s="2">
        <v>0</v>
      </c>
      <c r="N152" s="2">
        <v>1104995.78</v>
      </c>
    </row>
    <row r="153" spans="7:14" x14ac:dyDescent="0.2">
      <c r="G153" s="3">
        <v>42521</v>
      </c>
      <c r="H153" t="s">
        <v>221</v>
      </c>
      <c r="I153">
        <v>90</v>
      </c>
      <c r="K153" t="s">
        <v>198</v>
      </c>
      <c r="L153" t="s">
        <v>193</v>
      </c>
      <c r="M153" s="2">
        <v>0</v>
      </c>
      <c r="N153" s="2">
        <v>372505</v>
      </c>
    </row>
    <row r="154" spans="7:14" x14ac:dyDescent="0.2">
      <c r="G154" s="3">
        <v>42521</v>
      </c>
      <c r="H154" t="s">
        <v>221</v>
      </c>
      <c r="I154">
        <v>90</v>
      </c>
      <c r="K154" t="s">
        <v>199</v>
      </c>
      <c r="L154" t="s">
        <v>193</v>
      </c>
      <c r="M154" s="2">
        <v>0</v>
      </c>
      <c r="N154" s="2">
        <v>5013.75</v>
      </c>
    </row>
    <row r="155" spans="7:14" x14ac:dyDescent="0.2">
      <c r="G155" s="3">
        <v>42521</v>
      </c>
      <c r="H155" t="s">
        <v>221</v>
      </c>
      <c r="I155">
        <v>90</v>
      </c>
      <c r="K155" t="s">
        <v>201</v>
      </c>
      <c r="L155" t="s">
        <v>193</v>
      </c>
      <c r="M155" s="2">
        <v>0</v>
      </c>
      <c r="N155" s="2">
        <v>41064.94</v>
      </c>
    </row>
    <row r="156" spans="7:14" x14ac:dyDescent="0.2">
      <c r="G156" s="3">
        <v>42521</v>
      </c>
      <c r="H156" t="s">
        <v>221</v>
      </c>
      <c r="I156">
        <v>90</v>
      </c>
      <c r="K156" t="s">
        <v>202</v>
      </c>
      <c r="L156" t="s">
        <v>193</v>
      </c>
      <c r="M156" s="2">
        <v>0</v>
      </c>
      <c r="N156" s="2">
        <v>118140.26000000001</v>
      </c>
    </row>
    <row r="157" spans="7:14" x14ac:dyDescent="0.2">
      <c r="G157" s="3">
        <v>42521</v>
      </c>
      <c r="H157" t="s">
        <v>221</v>
      </c>
      <c r="I157">
        <v>90</v>
      </c>
      <c r="K157" t="s">
        <v>206</v>
      </c>
      <c r="L157" t="s">
        <v>205</v>
      </c>
      <c r="M157" s="2">
        <v>0</v>
      </c>
      <c r="N157" s="2">
        <v>3346</v>
      </c>
    </row>
    <row r="158" spans="7:14" x14ac:dyDescent="0.2">
      <c r="G158" s="3">
        <v>42521</v>
      </c>
      <c r="H158" t="s">
        <v>221</v>
      </c>
      <c r="I158">
        <v>90</v>
      </c>
      <c r="K158" t="s">
        <v>210</v>
      </c>
      <c r="L158" t="s">
        <v>211</v>
      </c>
      <c r="M158" s="2">
        <v>0</v>
      </c>
      <c r="N158" s="2">
        <v>35000</v>
      </c>
    </row>
    <row r="159" spans="7:14" x14ac:dyDescent="0.2">
      <c r="G159" s="3">
        <v>42521</v>
      </c>
      <c r="H159" t="s">
        <v>221</v>
      </c>
      <c r="I159">
        <v>90</v>
      </c>
      <c r="K159" t="s">
        <v>212</v>
      </c>
      <c r="L159" t="s">
        <v>213</v>
      </c>
      <c r="M159" s="2">
        <v>0</v>
      </c>
      <c r="N159" s="2">
        <v>9947.2099999999991</v>
      </c>
    </row>
    <row r="160" spans="7:14" x14ac:dyDescent="0.2">
      <c r="G160" s="3">
        <v>42551</v>
      </c>
      <c r="H160" t="s">
        <v>221</v>
      </c>
      <c r="I160">
        <v>69</v>
      </c>
      <c r="K160" t="s">
        <v>143</v>
      </c>
      <c r="L160" t="s">
        <v>144</v>
      </c>
      <c r="M160" s="2">
        <v>2415611.94</v>
      </c>
      <c r="N160" s="2">
        <v>0</v>
      </c>
    </row>
    <row r="161" spans="7:14" x14ac:dyDescent="0.2">
      <c r="G161" s="3">
        <v>42551</v>
      </c>
      <c r="H161" t="s">
        <v>221</v>
      </c>
      <c r="I161">
        <v>69</v>
      </c>
      <c r="K161" t="s">
        <v>133</v>
      </c>
      <c r="L161" t="s">
        <v>134</v>
      </c>
      <c r="M161" s="2">
        <v>0</v>
      </c>
      <c r="N161" s="2">
        <v>2415611.94</v>
      </c>
    </row>
    <row r="162" spans="7:14" x14ac:dyDescent="0.2">
      <c r="G162" s="3">
        <v>42551</v>
      </c>
      <c r="H162" t="s">
        <v>221</v>
      </c>
      <c r="I162">
        <v>69</v>
      </c>
      <c r="K162" t="s">
        <v>133</v>
      </c>
      <c r="L162" t="s">
        <v>134</v>
      </c>
      <c r="M162" s="2">
        <v>5635192.6400000006</v>
      </c>
      <c r="N162" s="2">
        <v>0</v>
      </c>
    </row>
    <row r="163" spans="7:14" x14ac:dyDescent="0.2">
      <c r="G163" s="3">
        <v>42551</v>
      </c>
      <c r="H163" t="s">
        <v>221</v>
      </c>
      <c r="I163">
        <v>69</v>
      </c>
      <c r="K163" t="s">
        <v>147</v>
      </c>
      <c r="L163" t="s">
        <v>148</v>
      </c>
      <c r="M163" s="2">
        <v>0</v>
      </c>
      <c r="N163" s="2">
        <v>395122.98</v>
      </c>
    </row>
    <row r="164" spans="7:14" x14ac:dyDescent="0.2">
      <c r="G164" s="3">
        <v>42551</v>
      </c>
      <c r="H164" t="s">
        <v>221</v>
      </c>
      <c r="I164">
        <v>69</v>
      </c>
      <c r="K164" t="s">
        <v>152</v>
      </c>
      <c r="L164" s="4" t="s">
        <v>333</v>
      </c>
      <c r="M164" s="2">
        <v>0</v>
      </c>
      <c r="N164" s="2">
        <v>56537.18</v>
      </c>
    </row>
    <row r="165" spans="7:14" x14ac:dyDescent="0.2">
      <c r="G165" s="3">
        <v>42551</v>
      </c>
      <c r="H165" t="s">
        <v>221</v>
      </c>
      <c r="I165">
        <v>69</v>
      </c>
      <c r="K165" t="s">
        <v>154</v>
      </c>
      <c r="L165" s="4" t="s">
        <v>333</v>
      </c>
      <c r="M165" s="2">
        <v>0</v>
      </c>
      <c r="N165" s="2">
        <v>71866.900000000009</v>
      </c>
    </row>
    <row r="166" spans="7:14" x14ac:dyDescent="0.2">
      <c r="G166" s="3">
        <v>42551</v>
      </c>
      <c r="H166" t="s">
        <v>221</v>
      </c>
      <c r="I166">
        <v>69</v>
      </c>
      <c r="K166" t="s">
        <v>158</v>
      </c>
      <c r="L166" s="4" t="s">
        <v>333</v>
      </c>
      <c r="M166" s="2">
        <v>0</v>
      </c>
      <c r="N166" s="2">
        <v>159704.51</v>
      </c>
    </row>
    <row r="167" spans="7:14" x14ac:dyDescent="0.2">
      <c r="G167" s="3">
        <v>42551</v>
      </c>
      <c r="H167" t="s">
        <v>221</v>
      </c>
      <c r="I167">
        <v>69</v>
      </c>
      <c r="K167" t="s">
        <v>162</v>
      </c>
      <c r="L167" s="4" t="s">
        <v>333</v>
      </c>
      <c r="M167" s="2">
        <v>0</v>
      </c>
      <c r="N167" s="2">
        <v>51439.57</v>
      </c>
    </row>
    <row r="168" spans="7:14" x14ac:dyDescent="0.2">
      <c r="G168" s="3">
        <v>42551</v>
      </c>
      <c r="H168" t="s">
        <v>221</v>
      </c>
      <c r="I168">
        <v>69</v>
      </c>
      <c r="K168" t="s">
        <v>164</v>
      </c>
      <c r="L168" s="4" t="s">
        <v>333</v>
      </c>
      <c r="M168" s="2">
        <v>0</v>
      </c>
      <c r="N168" s="2">
        <v>457948.61000000004</v>
      </c>
    </row>
    <row r="169" spans="7:14" x14ac:dyDescent="0.2">
      <c r="G169" s="3">
        <v>42551</v>
      </c>
      <c r="H169" t="s">
        <v>221</v>
      </c>
      <c r="I169">
        <v>69</v>
      </c>
      <c r="K169" t="s">
        <v>166</v>
      </c>
      <c r="L169" s="4" t="s">
        <v>333</v>
      </c>
      <c r="M169" s="2">
        <v>0</v>
      </c>
      <c r="N169" s="2">
        <v>2129364.16</v>
      </c>
    </row>
    <row r="170" spans="7:14" x14ac:dyDescent="0.2">
      <c r="G170" s="3">
        <v>42551</v>
      </c>
      <c r="H170" t="s">
        <v>221</v>
      </c>
      <c r="I170">
        <v>69</v>
      </c>
      <c r="K170" t="s">
        <v>168</v>
      </c>
      <c r="L170" s="4" t="s">
        <v>333</v>
      </c>
      <c r="M170" s="2">
        <v>0</v>
      </c>
      <c r="N170" s="2">
        <v>35455</v>
      </c>
    </row>
    <row r="171" spans="7:14" x14ac:dyDescent="0.2">
      <c r="G171" s="3">
        <v>42551</v>
      </c>
      <c r="H171" t="s">
        <v>221</v>
      </c>
      <c r="I171">
        <v>69</v>
      </c>
      <c r="K171" t="s">
        <v>170</v>
      </c>
      <c r="L171" s="4" t="s">
        <v>333</v>
      </c>
      <c r="M171" s="2">
        <v>0</v>
      </c>
      <c r="N171" s="2">
        <v>71625.33</v>
      </c>
    </row>
    <row r="172" spans="7:14" x14ac:dyDescent="0.2">
      <c r="G172" s="3">
        <v>42551</v>
      </c>
      <c r="H172" t="s">
        <v>221</v>
      </c>
      <c r="I172">
        <v>69</v>
      </c>
      <c r="K172" t="s">
        <v>172</v>
      </c>
      <c r="L172" s="4" t="s">
        <v>333</v>
      </c>
      <c r="M172" s="2">
        <v>0</v>
      </c>
      <c r="N172" s="2">
        <v>163.79999999999998</v>
      </c>
    </row>
    <row r="173" spans="7:14" x14ac:dyDescent="0.2">
      <c r="G173" s="3">
        <v>42551</v>
      </c>
      <c r="H173" t="s">
        <v>221</v>
      </c>
      <c r="I173">
        <v>69</v>
      </c>
      <c r="K173" t="s">
        <v>174</v>
      </c>
      <c r="L173" s="4" t="s">
        <v>333</v>
      </c>
      <c r="M173" s="2">
        <v>0</v>
      </c>
      <c r="N173" s="2">
        <v>36073.380000000005</v>
      </c>
    </row>
    <row r="174" spans="7:14" x14ac:dyDescent="0.2">
      <c r="G174" s="3">
        <v>42551</v>
      </c>
      <c r="H174" t="s">
        <v>221</v>
      </c>
      <c r="I174">
        <v>69</v>
      </c>
      <c r="K174" t="s">
        <v>176</v>
      </c>
      <c r="L174" s="4" t="s">
        <v>333</v>
      </c>
      <c r="M174" s="2">
        <v>0</v>
      </c>
      <c r="N174" s="2">
        <v>4955.72</v>
      </c>
    </row>
    <row r="175" spans="7:14" x14ac:dyDescent="0.2">
      <c r="G175" s="3">
        <v>42551</v>
      </c>
      <c r="H175" t="s">
        <v>221</v>
      </c>
      <c r="I175">
        <v>69</v>
      </c>
      <c r="K175" t="s">
        <v>180</v>
      </c>
      <c r="L175" s="4" t="s">
        <v>333</v>
      </c>
      <c r="M175" s="2">
        <v>0</v>
      </c>
      <c r="N175" s="2">
        <v>73774.33</v>
      </c>
    </row>
    <row r="176" spans="7:14" x14ac:dyDescent="0.2">
      <c r="G176" s="3">
        <v>42551</v>
      </c>
      <c r="H176" t="s">
        <v>221</v>
      </c>
      <c r="I176">
        <v>69</v>
      </c>
      <c r="K176" t="s">
        <v>182</v>
      </c>
      <c r="L176" s="4" t="s">
        <v>333</v>
      </c>
      <c r="M176" s="2">
        <v>0</v>
      </c>
      <c r="N176" s="2">
        <v>108714.90000000001</v>
      </c>
    </row>
    <row r="177" spans="7:14" x14ac:dyDescent="0.2">
      <c r="G177" s="3">
        <v>42551</v>
      </c>
      <c r="H177" t="s">
        <v>221</v>
      </c>
      <c r="I177">
        <v>69</v>
      </c>
      <c r="K177" t="s">
        <v>184</v>
      </c>
      <c r="L177" s="4" t="s">
        <v>333</v>
      </c>
      <c r="M177" s="2">
        <v>0</v>
      </c>
      <c r="N177" s="2">
        <v>170072.49</v>
      </c>
    </row>
    <row r="178" spans="7:14" x14ac:dyDescent="0.2">
      <c r="G178" s="3">
        <v>42551</v>
      </c>
      <c r="H178" t="s">
        <v>221</v>
      </c>
      <c r="I178">
        <v>69</v>
      </c>
      <c r="K178" t="s">
        <v>186</v>
      </c>
      <c r="L178" s="4" t="s">
        <v>333</v>
      </c>
      <c r="M178" s="2">
        <v>0</v>
      </c>
      <c r="N178" s="2">
        <v>322055.02</v>
      </c>
    </row>
    <row r="179" spans="7:14" x14ac:dyDescent="0.2">
      <c r="G179" s="3">
        <v>42551</v>
      </c>
      <c r="H179" t="s">
        <v>221</v>
      </c>
      <c r="I179">
        <v>69</v>
      </c>
      <c r="K179" t="s">
        <v>194</v>
      </c>
      <c r="L179" t="s">
        <v>193</v>
      </c>
      <c r="M179" s="2">
        <v>0</v>
      </c>
      <c r="N179" s="2">
        <v>88248.090000000011</v>
      </c>
    </row>
    <row r="180" spans="7:14" x14ac:dyDescent="0.2">
      <c r="G180" s="3">
        <v>42551</v>
      </c>
      <c r="H180" t="s">
        <v>221</v>
      </c>
      <c r="I180">
        <v>69</v>
      </c>
      <c r="K180" t="s">
        <v>195</v>
      </c>
      <c r="L180" t="s">
        <v>193</v>
      </c>
      <c r="M180" s="2">
        <v>0</v>
      </c>
      <c r="N180" s="2">
        <v>38718.68</v>
      </c>
    </row>
    <row r="181" spans="7:14" x14ac:dyDescent="0.2">
      <c r="G181" s="3">
        <v>42551</v>
      </c>
      <c r="H181" t="s">
        <v>221</v>
      </c>
      <c r="I181">
        <v>69</v>
      </c>
      <c r="K181" t="s">
        <v>197</v>
      </c>
      <c r="L181" t="s">
        <v>193</v>
      </c>
      <c r="M181" s="2">
        <v>0</v>
      </c>
      <c r="N181" s="2">
        <v>392301</v>
      </c>
    </row>
    <row r="182" spans="7:14" x14ac:dyDescent="0.2">
      <c r="G182" s="3">
        <v>42551</v>
      </c>
      <c r="H182" t="s">
        <v>221</v>
      </c>
      <c r="I182">
        <v>69</v>
      </c>
      <c r="K182" t="s">
        <v>198</v>
      </c>
      <c r="L182" t="s">
        <v>193</v>
      </c>
      <c r="M182" s="2">
        <v>0</v>
      </c>
      <c r="N182" s="2">
        <v>562905</v>
      </c>
    </row>
    <row r="183" spans="7:14" x14ac:dyDescent="0.2">
      <c r="G183" s="3">
        <v>42551</v>
      </c>
      <c r="H183" t="s">
        <v>221</v>
      </c>
      <c r="I183">
        <v>69</v>
      </c>
      <c r="K183" t="s">
        <v>199</v>
      </c>
      <c r="L183" t="s">
        <v>193</v>
      </c>
      <c r="M183" s="2">
        <v>0</v>
      </c>
      <c r="N183" s="2">
        <v>10263.75</v>
      </c>
    </row>
    <row r="184" spans="7:14" x14ac:dyDescent="0.2">
      <c r="G184" s="3">
        <v>42551</v>
      </c>
      <c r="H184" t="s">
        <v>221</v>
      </c>
      <c r="I184">
        <v>69</v>
      </c>
      <c r="K184" t="s">
        <v>201</v>
      </c>
      <c r="L184" t="s">
        <v>193</v>
      </c>
      <c r="M184" s="2">
        <v>0</v>
      </c>
      <c r="N184" s="2">
        <v>19132.539999999997</v>
      </c>
    </row>
    <row r="185" spans="7:14" x14ac:dyDescent="0.2">
      <c r="G185" s="3">
        <v>42551</v>
      </c>
      <c r="H185" t="s">
        <v>221</v>
      </c>
      <c r="I185">
        <v>69</v>
      </c>
      <c r="K185" t="s">
        <v>202</v>
      </c>
      <c r="L185" t="s">
        <v>193</v>
      </c>
      <c r="M185" s="2">
        <v>0</v>
      </c>
      <c r="N185" s="2">
        <v>8686.0199999999986</v>
      </c>
    </row>
    <row r="186" spans="7:14" x14ac:dyDescent="0.2">
      <c r="G186" s="3">
        <v>42551</v>
      </c>
      <c r="H186" t="s">
        <v>221</v>
      </c>
      <c r="I186">
        <v>69</v>
      </c>
      <c r="K186" t="s">
        <v>206</v>
      </c>
      <c r="L186" t="s">
        <v>205</v>
      </c>
      <c r="M186" s="2">
        <v>0</v>
      </c>
      <c r="N186" s="2">
        <v>2485</v>
      </c>
    </row>
    <row r="187" spans="7:14" x14ac:dyDescent="0.2">
      <c r="G187" s="3">
        <v>42551</v>
      </c>
      <c r="H187" t="s">
        <v>221</v>
      </c>
      <c r="I187">
        <v>69</v>
      </c>
      <c r="K187" t="s">
        <v>208</v>
      </c>
      <c r="L187" t="s">
        <v>205</v>
      </c>
      <c r="M187" s="2">
        <v>0</v>
      </c>
      <c r="N187" s="2">
        <v>-30761.5</v>
      </c>
    </row>
    <row r="188" spans="7:14" x14ac:dyDescent="0.2">
      <c r="G188" s="3">
        <v>42551</v>
      </c>
      <c r="H188" t="s">
        <v>221</v>
      </c>
      <c r="I188">
        <v>69</v>
      </c>
      <c r="K188" t="s">
        <v>212</v>
      </c>
      <c r="L188" t="s">
        <v>213</v>
      </c>
      <c r="M188" s="2">
        <v>0</v>
      </c>
      <c r="N188" s="2">
        <v>398340.18</v>
      </c>
    </row>
    <row r="189" spans="7:14" x14ac:dyDescent="0.2">
      <c r="G189" s="3">
        <v>42551</v>
      </c>
      <c r="H189" t="s">
        <v>221</v>
      </c>
      <c r="I189">
        <v>71</v>
      </c>
      <c r="K189" t="s">
        <v>133</v>
      </c>
      <c r="L189" t="s">
        <v>134</v>
      </c>
      <c r="M189" s="2">
        <v>11956694.539999999</v>
      </c>
      <c r="N189" s="2">
        <v>0</v>
      </c>
    </row>
    <row r="190" spans="7:14" x14ac:dyDescent="0.2">
      <c r="G190" s="3">
        <v>42551</v>
      </c>
      <c r="H190" t="s">
        <v>221</v>
      </c>
      <c r="I190">
        <v>71</v>
      </c>
      <c r="J190" t="s">
        <v>227</v>
      </c>
      <c r="K190" t="s">
        <v>141</v>
      </c>
      <c r="L190" t="s">
        <v>136</v>
      </c>
      <c r="M190" s="2">
        <v>0</v>
      </c>
      <c r="N190" s="2">
        <v>11956694.539999999</v>
      </c>
    </row>
    <row r="191" spans="7:14" x14ac:dyDescent="0.2">
      <c r="G191" s="3">
        <v>42582</v>
      </c>
      <c r="H191" t="s">
        <v>221</v>
      </c>
      <c r="I191">
        <v>70</v>
      </c>
      <c r="K191" t="s">
        <v>143</v>
      </c>
      <c r="L191" t="s">
        <v>144</v>
      </c>
      <c r="M191" s="2">
        <v>19153870.890000001</v>
      </c>
      <c r="N191" s="2">
        <v>0</v>
      </c>
    </row>
    <row r="192" spans="7:14" x14ac:dyDescent="0.2">
      <c r="G192" s="3">
        <v>42582</v>
      </c>
      <c r="H192" t="s">
        <v>221</v>
      </c>
      <c r="I192">
        <v>70</v>
      </c>
      <c r="K192" t="s">
        <v>145</v>
      </c>
      <c r="L192" t="s">
        <v>146</v>
      </c>
      <c r="M192" s="2">
        <v>159110.84</v>
      </c>
      <c r="N192" s="2">
        <v>0</v>
      </c>
    </row>
    <row r="193" spans="7:14" x14ac:dyDescent="0.2">
      <c r="G193" s="3">
        <v>42582</v>
      </c>
      <c r="H193" t="s">
        <v>221</v>
      </c>
      <c r="I193">
        <v>70</v>
      </c>
      <c r="K193" t="s">
        <v>147</v>
      </c>
      <c r="L193" t="s">
        <v>148</v>
      </c>
      <c r="M193" s="2">
        <v>0</v>
      </c>
      <c r="N193" s="2">
        <v>3365453.21</v>
      </c>
    </row>
    <row r="194" spans="7:14" x14ac:dyDescent="0.2">
      <c r="G194" s="3">
        <v>42582</v>
      </c>
      <c r="H194" t="s">
        <v>221</v>
      </c>
      <c r="I194">
        <v>70</v>
      </c>
      <c r="K194" t="s">
        <v>149</v>
      </c>
      <c r="L194" t="s">
        <v>150</v>
      </c>
      <c r="M194" s="2">
        <v>0</v>
      </c>
      <c r="N194" s="2">
        <v>8918.35</v>
      </c>
    </row>
    <row r="195" spans="7:14" x14ac:dyDescent="0.2">
      <c r="G195" s="3">
        <v>42582</v>
      </c>
      <c r="H195" t="s">
        <v>221</v>
      </c>
      <c r="I195">
        <v>70</v>
      </c>
      <c r="K195" t="s">
        <v>152</v>
      </c>
      <c r="L195" s="4" t="s">
        <v>333</v>
      </c>
      <c r="M195" s="2">
        <v>0</v>
      </c>
      <c r="N195" s="2">
        <v>56243.74</v>
      </c>
    </row>
    <row r="196" spans="7:14" x14ac:dyDescent="0.2">
      <c r="G196" s="3">
        <v>42582</v>
      </c>
      <c r="H196" t="s">
        <v>221</v>
      </c>
      <c r="I196">
        <v>70</v>
      </c>
      <c r="K196" t="s">
        <v>154</v>
      </c>
      <c r="L196" s="4" t="s">
        <v>333</v>
      </c>
      <c r="M196" s="2">
        <v>0</v>
      </c>
      <c r="N196" s="2">
        <v>74524.94</v>
      </c>
    </row>
    <row r="197" spans="7:14" x14ac:dyDescent="0.2">
      <c r="G197" s="3">
        <v>42582</v>
      </c>
      <c r="H197" t="s">
        <v>221</v>
      </c>
      <c r="I197">
        <v>70</v>
      </c>
      <c r="K197" t="s">
        <v>156</v>
      </c>
      <c r="L197" s="4" t="s">
        <v>333</v>
      </c>
      <c r="M197" s="2">
        <v>0</v>
      </c>
      <c r="N197" s="2">
        <v>582972.04</v>
      </c>
    </row>
    <row r="198" spans="7:14" x14ac:dyDescent="0.2">
      <c r="G198" s="3">
        <v>42582</v>
      </c>
      <c r="H198" t="s">
        <v>221</v>
      </c>
      <c r="I198">
        <v>70</v>
      </c>
      <c r="K198" t="s">
        <v>158</v>
      </c>
      <c r="L198" s="4" t="s">
        <v>333</v>
      </c>
      <c r="M198" s="2">
        <v>0</v>
      </c>
      <c r="N198" s="2">
        <v>170252.04</v>
      </c>
    </row>
    <row r="199" spans="7:14" x14ac:dyDescent="0.2">
      <c r="G199" s="3">
        <v>42582</v>
      </c>
      <c r="H199" t="s">
        <v>221</v>
      </c>
      <c r="I199">
        <v>70</v>
      </c>
      <c r="K199" t="s">
        <v>162</v>
      </c>
      <c r="L199" s="4" t="s">
        <v>333</v>
      </c>
      <c r="M199" s="2">
        <v>0</v>
      </c>
      <c r="N199" s="2">
        <v>52029.11</v>
      </c>
    </row>
    <row r="200" spans="7:14" x14ac:dyDescent="0.2">
      <c r="G200" s="3">
        <v>42582</v>
      </c>
      <c r="H200" t="s">
        <v>221</v>
      </c>
      <c r="I200">
        <v>70</v>
      </c>
      <c r="K200" t="s">
        <v>164</v>
      </c>
      <c r="L200" s="4" t="s">
        <v>333</v>
      </c>
      <c r="M200" s="2">
        <v>0</v>
      </c>
      <c r="N200" s="2">
        <v>1340754.17</v>
      </c>
    </row>
    <row r="201" spans="7:14" x14ac:dyDescent="0.2">
      <c r="G201" s="3">
        <v>42582</v>
      </c>
      <c r="H201" t="s">
        <v>221</v>
      </c>
      <c r="I201">
        <v>70</v>
      </c>
      <c r="K201" t="s">
        <v>166</v>
      </c>
      <c r="L201" s="4" t="s">
        <v>333</v>
      </c>
      <c r="M201" s="2">
        <v>0</v>
      </c>
      <c r="N201" s="2">
        <v>600703.04</v>
      </c>
    </row>
    <row r="202" spans="7:14" x14ac:dyDescent="0.2">
      <c r="G202" s="3">
        <v>42582</v>
      </c>
      <c r="H202" t="s">
        <v>221</v>
      </c>
      <c r="I202">
        <v>70</v>
      </c>
      <c r="K202" t="s">
        <v>168</v>
      </c>
      <c r="L202" s="4" t="s">
        <v>333</v>
      </c>
      <c r="M202" s="2">
        <v>0</v>
      </c>
      <c r="N202" s="2">
        <v>28598.5</v>
      </c>
    </row>
    <row r="203" spans="7:14" x14ac:dyDescent="0.2">
      <c r="G203" s="3">
        <v>42582</v>
      </c>
      <c r="H203" t="s">
        <v>221</v>
      </c>
      <c r="I203">
        <v>70</v>
      </c>
      <c r="K203" t="s">
        <v>170</v>
      </c>
      <c r="L203" s="4" t="s">
        <v>333</v>
      </c>
      <c r="M203" s="2">
        <v>0</v>
      </c>
      <c r="N203" s="2">
        <v>1061.2</v>
      </c>
    </row>
    <row r="204" spans="7:14" x14ac:dyDescent="0.2">
      <c r="G204" s="3">
        <v>42582</v>
      </c>
      <c r="H204" t="s">
        <v>221</v>
      </c>
      <c r="I204">
        <v>70</v>
      </c>
      <c r="K204" t="s">
        <v>172</v>
      </c>
      <c r="L204" s="4" t="s">
        <v>333</v>
      </c>
      <c r="M204" s="2">
        <v>0</v>
      </c>
      <c r="N204" s="2">
        <v>14811.16</v>
      </c>
    </row>
    <row r="205" spans="7:14" x14ac:dyDescent="0.2">
      <c r="G205" s="3">
        <v>42582</v>
      </c>
      <c r="H205" t="s">
        <v>221</v>
      </c>
      <c r="I205">
        <v>70</v>
      </c>
      <c r="K205" t="s">
        <v>174</v>
      </c>
      <c r="L205" s="4" t="s">
        <v>333</v>
      </c>
      <c r="M205" s="2">
        <v>0</v>
      </c>
      <c r="N205" s="2">
        <v>6300</v>
      </c>
    </row>
    <row r="206" spans="7:14" x14ac:dyDescent="0.2">
      <c r="G206" s="3">
        <v>42582</v>
      </c>
      <c r="H206" t="s">
        <v>221</v>
      </c>
      <c r="I206">
        <v>70</v>
      </c>
      <c r="K206" t="s">
        <v>176</v>
      </c>
      <c r="L206" s="4" t="s">
        <v>333</v>
      </c>
      <c r="M206" s="2">
        <v>0</v>
      </c>
      <c r="N206" s="2">
        <v>7181.72</v>
      </c>
    </row>
    <row r="207" spans="7:14" x14ac:dyDescent="0.2">
      <c r="G207" s="3">
        <v>42582</v>
      </c>
      <c r="H207" t="s">
        <v>221</v>
      </c>
      <c r="I207">
        <v>70</v>
      </c>
      <c r="K207" t="s">
        <v>178</v>
      </c>
      <c r="L207" s="4" t="s">
        <v>333</v>
      </c>
      <c r="M207" s="2">
        <v>0</v>
      </c>
      <c r="N207" s="2">
        <v>8301341.2999999989</v>
      </c>
    </row>
    <row r="208" spans="7:14" x14ac:dyDescent="0.2">
      <c r="G208" s="3">
        <v>42582</v>
      </c>
      <c r="H208" t="s">
        <v>221</v>
      </c>
      <c r="I208">
        <v>70</v>
      </c>
      <c r="K208" t="s">
        <v>180</v>
      </c>
      <c r="L208" s="4" t="s">
        <v>333</v>
      </c>
      <c r="M208" s="2">
        <v>0</v>
      </c>
      <c r="N208" s="2">
        <v>12250</v>
      </c>
    </row>
    <row r="209" spans="7:14" x14ac:dyDescent="0.2">
      <c r="G209" s="3">
        <v>42582</v>
      </c>
      <c r="H209" t="s">
        <v>221</v>
      </c>
      <c r="I209">
        <v>70</v>
      </c>
      <c r="K209" t="s">
        <v>182</v>
      </c>
      <c r="L209" s="4" t="s">
        <v>333</v>
      </c>
      <c r="M209" s="2">
        <v>0</v>
      </c>
      <c r="N209" s="2">
        <v>105181.93</v>
      </c>
    </row>
    <row r="210" spans="7:14" x14ac:dyDescent="0.2">
      <c r="G210" s="3">
        <v>42582</v>
      </c>
      <c r="H210" t="s">
        <v>221</v>
      </c>
      <c r="I210">
        <v>70</v>
      </c>
      <c r="K210" t="s">
        <v>184</v>
      </c>
      <c r="L210" s="4" t="s">
        <v>333</v>
      </c>
      <c r="M210" s="2">
        <v>0</v>
      </c>
      <c r="N210" s="2">
        <v>10278.17</v>
      </c>
    </row>
    <row r="211" spans="7:14" x14ac:dyDescent="0.2">
      <c r="G211" s="3">
        <v>42582</v>
      </c>
      <c r="H211" t="s">
        <v>221</v>
      </c>
      <c r="I211">
        <v>70</v>
      </c>
      <c r="K211" t="s">
        <v>186</v>
      </c>
      <c r="L211" s="4" t="s">
        <v>333</v>
      </c>
      <c r="M211" s="2">
        <v>0</v>
      </c>
      <c r="N211" s="2">
        <v>280205.45</v>
      </c>
    </row>
    <row r="212" spans="7:14" x14ac:dyDescent="0.2">
      <c r="G212" s="3">
        <v>42582</v>
      </c>
      <c r="H212" t="s">
        <v>221</v>
      </c>
      <c r="I212">
        <v>70</v>
      </c>
      <c r="K212" t="s">
        <v>188</v>
      </c>
      <c r="L212" s="4" t="s">
        <v>333</v>
      </c>
      <c r="M212" s="2">
        <v>0</v>
      </c>
      <c r="N212" s="2">
        <v>209191.36</v>
      </c>
    </row>
    <row r="213" spans="7:14" x14ac:dyDescent="0.2">
      <c r="G213" s="3">
        <v>42582</v>
      </c>
      <c r="H213" t="s">
        <v>221</v>
      </c>
      <c r="I213">
        <v>70</v>
      </c>
      <c r="K213" t="s">
        <v>194</v>
      </c>
      <c r="L213" t="s">
        <v>193</v>
      </c>
      <c r="M213" s="2">
        <v>0</v>
      </c>
      <c r="N213" s="2">
        <v>1050</v>
      </c>
    </row>
    <row r="214" spans="7:14" x14ac:dyDescent="0.2">
      <c r="G214" s="3">
        <v>42582</v>
      </c>
      <c r="H214" t="s">
        <v>221</v>
      </c>
      <c r="I214">
        <v>70</v>
      </c>
      <c r="K214" t="s">
        <v>195</v>
      </c>
      <c r="L214" t="s">
        <v>193</v>
      </c>
      <c r="M214" s="2">
        <v>0</v>
      </c>
      <c r="N214" s="2">
        <v>41724.200000000004</v>
      </c>
    </row>
    <row r="215" spans="7:14" x14ac:dyDescent="0.2">
      <c r="G215" s="3">
        <v>42582</v>
      </c>
      <c r="H215" t="s">
        <v>221</v>
      </c>
      <c r="I215">
        <v>70</v>
      </c>
      <c r="K215" t="s">
        <v>197</v>
      </c>
      <c r="L215" t="s">
        <v>193</v>
      </c>
      <c r="M215" s="2">
        <v>0</v>
      </c>
      <c r="N215" s="2">
        <v>1165864</v>
      </c>
    </row>
    <row r="216" spans="7:14" x14ac:dyDescent="0.2">
      <c r="G216" s="3">
        <v>42582</v>
      </c>
      <c r="H216" t="s">
        <v>221</v>
      </c>
      <c r="I216">
        <v>70</v>
      </c>
      <c r="K216" t="s">
        <v>198</v>
      </c>
      <c r="L216" t="s">
        <v>193</v>
      </c>
      <c r="M216" s="2">
        <v>0</v>
      </c>
      <c r="N216" s="2">
        <v>120120</v>
      </c>
    </row>
    <row r="217" spans="7:14" x14ac:dyDescent="0.2">
      <c r="G217" s="3">
        <v>42582</v>
      </c>
      <c r="H217" t="s">
        <v>221</v>
      </c>
      <c r="I217">
        <v>70</v>
      </c>
      <c r="K217" t="s">
        <v>199</v>
      </c>
      <c r="L217" t="s">
        <v>193</v>
      </c>
      <c r="M217" s="2">
        <v>0</v>
      </c>
      <c r="N217" s="2">
        <v>10260.25</v>
      </c>
    </row>
    <row r="218" spans="7:14" x14ac:dyDescent="0.2">
      <c r="G218" s="3">
        <v>42582</v>
      </c>
      <c r="H218" t="s">
        <v>221</v>
      </c>
      <c r="I218">
        <v>70</v>
      </c>
      <c r="K218" t="s">
        <v>201</v>
      </c>
      <c r="L218" t="s">
        <v>193</v>
      </c>
      <c r="M218" s="2">
        <v>0</v>
      </c>
      <c r="N218" s="2">
        <v>8406.58</v>
      </c>
    </row>
    <row r="219" spans="7:14" x14ac:dyDescent="0.2">
      <c r="G219" s="3">
        <v>42582</v>
      </c>
      <c r="H219" t="s">
        <v>221</v>
      </c>
      <c r="I219">
        <v>70</v>
      </c>
      <c r="K219" t="s">
        <v>202</v>
      </c>
      <c r="L219" t="s">
        <v>193</v>
      </c>
      <c r="M219" s="2">
        <v>0</v>
      </c>
      <c r="N219" s="2">
        <v>1596</v>
      </c>
    </row>
    <row r="220" spans="7:14" x14ac:dyDescent="0.2">
      <c r="G220" s="3">
        <v>42582</v>
      </c>
      <c r="H220" t="s">
        <v>221</v>
      </c>
      <c r="I220">
        <v>70</v>
      </c>
      <c r="K220" t="s">
        <v>206</v>
      </c>
      <c r="L220" t="s">
        <v>205</v>
      </c>
      <c r="M220" s="2">
        <v>0</v>
      </c>
      <c r="N220" s="2">
        <v>2478</v>
      </c>
    </row>
    <row r="221" spans="7:14" x14ac:dyDescent="0.2">
      <c r="G221" s="3">
        <v>42582</v>
      </c>
      <c r="H221" t="s">
        <v>221</v>
      </c>
      <c r="I221">
        <v>70</v>
      </c>
      <c r="K221" t="s">
        <v>133</v>
      </c>
      <c r="L221" t="s">
        <v>134</v>
      </c>
      <c r="M221" s="2">
        <v>0</v>
      </c>
      <c r="N221" s="2">
        <v>2733231.27</v>
      </c>
    </row>
    <row r="222" spans="7:14" x14ac:dyDescent="0.2">
      <c r="G222" s="3">
        <v>42613</v>
      </c>
      <c r="H222" t="s">
        <v>221</v>
      </c>
      <c r="I222">
        <v>80</v>
      </c>
      <c r="K222" t="s">
        <v>143</v>
      </c>
      <c r="L222" t="s">
        <v>144</v>
      </c>
      <c r="M222" s="2">
        <v>19747465.640000001</v>
      </c>
      <c r="N222" s="2">
        <v>0</v>
      </c>
    </row>
    <row r="223" spans="7:14" x14ac:dyDescent="0.2">
      <c r="G223" s="3">
        <v>42613</v>
      </c>
      <c r="H223" t="s">
        <v>221</v>
      </c>
      <c r="I223">
        <v>80</v>
      </c>
      <c r="K223" t="s">
        <v>145</v>
      </c>
      <c r="L223" t="s">
        <v>146</v>
      </c>
      <c r="M223" s="2">
        <v>105634.97</v>
      </c>
      <c r="N223" s="2">
        <v>0</v>
      </c>
    </row>
    <row r="224" spans="7:14" x14ac:dyDescent="0.2">
      <c r="G224" s="3">
        <v>42613</v>
      </c>
      <c r="H224" t="s">
        <v>221</v>
      </c>
      <c r="I224">
        <v>80</v>
      </c>
      <c r="K224" t="s">
        <v>133</v>
      </c>
      <c r="L224" t="s">
        <v>134</v>
      </c>
      <c r="M224" s="2">
        <v>0</v>
      </c>
      <c r="N224" s="2">
        <v>19853100.609999999</v>
      </c>
    </row>
    <row r="225" spans="7:14" x14ac:dyDescent="0.2">
      <c r="G225" s="3">
        <v>42613</v>
      </c>
      <c r="H225" t="s">
        <v>221</v>
      </c>
      <c r="I225">
        <v>81</v>
      </c>
      <c r="K225" t="s">
        <v>133</v>
      </c>
      <c r="L225" t="s">
        <v>134</v>
      </c>
      <c r="M225" s="2">
        <v>17181867.150000002</v>
      </c>
      <c r="N225" s="2">
        <v>0</v>
      </c>
    </row>
    <row r="226" spans="7:14" x14ac:dyDescent="0.2">
      <c r="G226" s="3">
        <v>42613</v>
      </c>
      <c r="H226" t="s">
        <v>221</v>
      </c>
      <c r="I226">
        <v>81</v>
      </c>
      <c r="K226" t="s">
        <v>147</v>
      </c>
      <c r="L226" t="s">
        <v>148</v>
      </c>
      <c r="M226" s="2">
        <v>0</v>
      </c>
      <c r="N226" s="2">
        <v>4566218.2300000004</v>
      </c>
    </row>
    <row r="227" spans="7:14" x14ac:dyDescent="0.2">
      <c r="G227" s="3">
        <v>42613</v>
      </c>
      <c r="H227" t="s">
        <v>221</v>
      </c>
      <c r="I227">
        <v>81</v>
      </c>
      <c r="K227" t="s">
        <v>149</v>
      </c>
      <c r="L227" t="s">
        <v>150</v>
      </c>
      <c r="M227" s="2">
        <v>0</v>
      </c>
      <c r="N227" s="2">
        <v>44997.61</v>
      </c>
    </row>
    <row r="228" spans="7:14" x14ac:dyDescent="0.2">
      <c r="G228" s="3">
        <v>42613</v>
      </c>
      <c r="H228" t="s">
        <v>221</v>
      </c>
      <c r="I228">
        <v>81</v>
      </c>
      <c r="K228" t="s">
        <v>152</v>
      </c>
      <c r="L228" s="4" t="s">
        <v>333</v>
      </c>
      <c r="M228" s="2">
        <v>0</v>
      </c>
      <c r="N228" s="2">
        <v>56538.579999999994</v>
      </c>
    </row>
    <row r="229" spans="7:14" x14ac:dyDescent="0.2">
      <c r="G229" s="3">
        <v>42613</v>
      </c>
      <c r="H229" t="s">
        <v>221</v>
      </c>
      <c r="I229">
        <v>81</v>
      </c>
      <c r="K229" t="s">
        <v>154</v>
      </c>
      <c r="L229" s="4" t="s">
        <v>333</v>
      </c>
      <c r="M229" s="2">
        <v>0</v>
      </c>
      <c r="N229" s="2">
        <v>117751.97</v>
      </c>
    </row>
    <row r="230" spans="7:14" x14ac:dyDescent="0.2">
      <c r="G230" s="3">
        <v>42613</v>
      </c>
      <c r="H230" t="s">
        <v>221</v>
      </c>
      <c r="I230">
        <v>81</v>
      </c>
      <c r="K230" t="s">
        <v>156</v>
      </c>
      <c r="L230" s="4" t="s">
        <v>333</v>
      </c>
      <c r="M230" s="2">
        <v>0</v>
      </c>
      <c r="N230" s="2">
        <v>726307.96</v>
      </c>
    </row>
    <row r="231" spans="7:14" x14ac:dyDescent="0.2">
      <c r="G231" s="3">
        <v>42613</v>
      </c>
      <c r="H231" t="s">
        <v>221</v>
      </c>
      <c r="I231">
        <v>81</v>
      </c>
      <c r="K231" t="s">
        <v>158</v>
      </c>
      <c r="L231" s="4" t="s">
        <v>333</v>
      </c>
      <c r="M231" s="2">
        <v>0</v>
      </c>
      <c r="N231" s="2">
        <v>170252.04</v>
      </c>
    </row>
    <row r="232" spans="7:14" x14ac:dyDescent="0.2">
      <c r="G232" s="3">
        <v>42613</v>
      </c>
      <c r="H232" t="s">
        <v>221</v>
      </c>
      <c r="I232">
        <v>81</v>
      </c>
      <c r="K232" t="s">
        <v>160</v>
      </c>
      <c r="L232" s="4" t="s">
        <v>333</v>
      </c>
      <c r="M232" s="2">
        <v>0</v>
      </c>
      <c r="N232" s="2">
        <v>6300</v>
      </c>
    </row>
    <row r="233" spans="7:14" x14ac:dyDescent="0.2">
      <c r="G233" s="3">
        <v>42613</v>
      </c>
      <c r="H233" t="s">
        <v>221</v>
      </c>
      <c r="I233">
        <v>81</v>
      </c>
      <c r="K233" t="s">
        <v>162</v>
      </c>
      <c r="L233" s="4" t="s">
        <v>333</v>
      </c>
      <c r="M233" s="2">
        <v>0</v>
      </c>
      <c r="N233" s="2">
        <v>134135.75</v>
      </c>
    </row>
    <row r="234" spans="7:14" x14ac:dyDescent="0.2">
      <c r="G234" s="3">
        <v>42613</v>
      </c>
      <c r="H234" t="s">
        <v>221</v>
      </c>
      <c r="I234">
        <v>81</v>
      </c>
      <c r="K234" t="s">
        <v>164</v>
      </c>
      <c r="L234" s="4" t="s">
        <v>333</v>
      </c>
      <c r="M234" s="2">
        <v>0</v>
      </c>
      <c r="N234" s="2">
        <v>1352560.86</v>
      </c>
    </row>
    <row r="235" spans="7:14" x14ac:dyDescent="0.2">
      <c r="G235" s="3">
        <v>42613</v>
      </c>
      <c r="H235" t="s">
        <v>221</v>
      </c>
      <c r="I235">
        <v>81</v>
      </c>
      <c r="K235" t="s">
        <v>166</v>
      </c>
      <c r="L235" s="4" t="s">
        <v>333</v>
      </c>
      <c r="M235" s="2">
        <v>0</v>
      </c>
      <c r="N235" s="2">
        <v>1756566</v>
      </c>
    </row>
    <row r="236" spans="7:14" x14ac:dyDescent="0.2">
      <c r="G236" s="3">
        <v>42613</v>
      </c>
      <c r="H236" t="s">
        <v>221</v>
      </c>
      <c r="I236">
        <v>81</v>
      </c>
      <c r="K236" t="s">
        <v>168</v>
      </c>
      <c r="L236" s="4" t="s">
        <v>333</v>
      </c>
      <c r="M236" s="2">
        <v>0</v>
      </c>
      <c r="N236" s="2">
        <v>35875</v>
      </c>
    </row>
    <row r="237" spans="7:14" x14ac:dyDescent="0.2">
      <c r="G237" s="3">
        <v>42613</v>
      </c>
      <c r="H237" t="s">
        <v>221</v>
      </c>
      <c r="I237">
        <v>81</v>
      </c>
      <c r="K237" t="s">
        <v>170</v>
      </c>
      <c r="L237" s="4" t="s">
        <v>333</v>
      </c>
      <c r="M237" s="2">
        <v>0</v>
      </c>
      <c r="N237" s="2">
        <v>59178</v>
      </c>
    </row>
    <row r="238" spans="7:14" x14ac:dyDescent="0.2">
      <c r="G238" s="3">
        <v>42613</v>
      </c>
      <c r="H238" t="s">
        <v>221</v>
      </c>
      <c r="I238">
        <v>81</v>
      </c>
      <c r="K238" t="s">
        <v>172</v>
      </c>
      <c r="L238" s="4" t="s">
        <v>333</v>
      </c>
      <c r="M238" s="2">
        <v>0</v>
      </c>
      <c r="N238" s="2">
        <v>4332.72</v>
      </c>
    </row>
    <row r="239" spans="7:14" x14ac:dyDescent="0.2">
      <c r="G239" s="3">
        <v>42613</v>
      </c>
      <c r="H239" t="s">
        <v>221</v>
      </c>
      <c r="I239">
        <v>81</v>
      </c>
      <c r="K239" t="s">
        <v>174</v>
      </c>
      <c r="L239" s="4" t="s">
        <v>333</v>
      </c>
      <c r="M239" s="2">
        <v>0</v>
      </c>
      <c r="N239" s="2">
        <v>83541.5</v>
      </c>
    </row>
    <row r="240" spans="7:14" x14ac:dyDescent="0.2">
      <c r="G240" s="3">
        <v>42613</v>
      </c>
      <c r="H240" t="s">
        <v>221</v>
      </c>
      <c r="I240">
        <v>81</v>
      </c>
      <c r="K240" t="s">
        <v>176</v>
      </c>
      <c r="L240" s="4" t="s">
        <v>333</v>
      </c>
      <c r="M240" s="2">
        <v>0</v>
      </c>
      <c r="N240" s="2">
        <v>4955.72</v>
      </c>
    </row>
    <row r="241" spans="7:14" x14ac:dyDescent="0.2">
      <c r="G241" s="3">
        <v>42613</v>
      </c>
      <c r="H241" t="s">
        <v>221</v>
      </c>
      <c r="I241">
        <v>81</v>
      </c>
      <c r="K241" t="s">
        <v>178</v>
      </c>
      <c r="L241" s="4" t="s">
        <v>333</v>
      </c>
      <c r="M241" s="2">
        <v>0</v>
      </c>
      <c r="N241" s="2">
        <v>5800444.7199999997</v>
      </c>
    </row>
    <row r="242" spans="7:14" x14ac:dyDescent="0.2">
      <c r="G242" s="3">
        <v>42613</v>
      </c>
      <c r="H242" t="s">
        <v>221</v>
      </c>
      <c r="I242">
        <v>81</v>
      </c>
      <c r="K242" t="s">
        <v>180</v>
      </c>
      <c r="L242" s="4" t="s">
        <v>333</v>
      </c>
      <c r="M242" s="2">
        <v>0</v>
      </c>
      <c r="N242" s="2">
        <v>170213.75</v>
      </c>
    </row>
    <row r="243" spans="7:14" x14ac:dyDescent="0.2">
      <c r="G243" s="3">
        <v>42613</v>
      </c>
      <c r="H243" t="s">
        <v>221</v>
      </c>
      <c r="I243">
        <v>81</v>
      </c>
      <c r="K243" t="s">
        <v>182</v>
      </c>
      <c r="L243" s="4" t="s">
        <v>333</v>
      </c>
      <c r="M243" s="2">
        <v>0</v>
      </c>
      <c r="N243" s="2">
        <v>121915.98999999999</v>
      </c>
    </row>
    <row r="244" spans="7:14" x14ac:dyDescent="0.2">
      <c r="G244" s="3">
        <v>42613</v>
      </c>
      <c r="H244" t="s">
        <v>221</v>
      </c>
      <c r="I244">
        <v>81</v>
      </c>
      <c r="K244" t="s">
        <v>184</v>
      </c>
      <c r="L244" s="4" t="s">
        <v>333</v>
      </c>
      <c r="M244" s="2">
        <v>0</v>
      </c>
      <c r="N244" s="2">
        <v>45209.85</v>
      </c>
    </row>
    <row r="245" spans="7:14" x14ac:dyDescent="0.2">
      <c r="G245" s="3">
        <v>42613</v>
      </c>
      <c r="H245" t="s">
        <v>221</v>
      </c>
      <c r="I245">
        <v>81</v>
      </c>
      <c r="K245" t="s">
        <v>186</v>
      </c>
      <c r="L245" s="4" t="s">
        <v>333</v>
      </c>
      <c r="M245" s="2">
        <v>0</v>
      </c>
      <c r="N245" s="2">
        <v>157551.44999999998</v>
      </c>
    </row>
    <row r="246" spans="7:14" x14ac:dyDescent="0.2">
      <c r="G246" s="3">
        <v>42613</v>
      </c>
      <c r="H246" t="s">
        <v>221</v>
      </c>
      <c r="I246">
        <v>81</v>
      </c>
      <c r="K246" t="s">
        <v>188</v>
      </c>
      <c r="L246" s="4" t="s">
        <v>333</v>
      </c>
      <c r="M246" s="2">
        <v>0</v>
      </c>
      <c r="N246" s="2">
        <v>169623.86</v>
      </c>
    </row>
    <row r="247" spans="7:14" x14ac:dyDescent="0.2">
      <c r="G247" s="3">
        <v>42613</v>
      </c>
      <c r="H247" t="s">
        <v>221</v>
      </c>
      <c r="I247">
        <v>81</v>
      </c>
      <c r="K247" t="s">
        <v>194</v>
      </c>
      <c r="L247" t="s">
        <v>193</v>
      </c>
      <c r="M247" s="2">
        <v>0</v>
      </c>
      <c r="N247" s="2">
        <v>96932.92</v>
      </c>
    </row>
    <row r="248" spans="7:14" x14ac:dyDescent="0.2">
      <c r="G248" s="3">
        <v>42613</v>
      </c>
      <c r="H248" t="s">
        <v>221</v>
      </c>
      <c r="I248">
        <v>81</v>
      </c>
      <c r="K248" t="s">
        <v>195</v>
      </c>
      <c r="L248" t="s">
        <v>193</v>
      </c>
      <c r="M248" s="2">
        <v>0</v>
      </c>
      <c r="N248" s="2">
        <v>41724.200000000004</v>
      </c>
    </row>
    <row r="249" spans="7:14" x14ac:dyDescent="0.2">
      <c r="G249" s="3">
        <v>42613</v>
      </c>
      <c r="H249" t="s">
        <v>221</v>
      </c>
      <c r="I249">
        <v>81</v>
      </c>
      <c r="K249" t="s">
        <v>196</v>
      </c>
      <c r="L249" t="s">
        <v>193</v>
      </c>
      <c r="M249" s="2">
        <v>0</v>
      </c>
      <c r="N249" s="2">
        <v>486.57000000000005</v>
      </c>
    </row>
    <row r="250" spans="7:14" x14ac:dyDescent="0.2">
      <c r="G250" s="3">
        <v>42613</v>
      </c>
      <c r="H250" t="s">
        <v>221</v>
      </c>
      <c r="I250">
        <v>81</v>
      </c>
      <c r="K250" t="s">
        <v>197</v>
      </c>
      <c r="L250" t="s">
        <v>193</v>
      </c>
      <c r="M250" s="2">
        <v>0</v>
      </c>
      <c r="N250" s="2">
        <v>1165206</v>
      </c>
    </row>
    <row r="251" spans="7:14" x14ac:dyDescent="0.2">
      <c r="G251" s="3">
        <v>42613</v>
      </c>
      <c r="H251" t="s">
        <v>221</v>
      </c>
      <c r="I251">
        <v>81</v>
      </c>
      <c r="K251" t="s">
        <v>198</v>
      </c>
      <c r="L251" t="s">
        <v>193</v>
      </c>
      <c r="M251" s="2">
        <v>0</v>
      </c>
      <c r="N251" s="2">
        <v>251584.19999999998</v>
      </c>
    </row>
    <row r="252" spans="7:14" x14ac:dyDescent="0.2">
      <c r="G252" s="3">
        <v>42613</v>
      </c>
      <c r="H252" t="s">
        <v>221</v>
      </c>
      <c r="I252">
        <v>81</v>
      </c>
      <c r="K252" t="s">
        <v>199</v>
      </c>
      <c r="L252" t="s">
        <v>193</v>
      </c>
      <c r="M252" s="2">
        <v>0</v>
      </c>
      <c r="N252" s="2">
        <v>8232</v>
      </c>
    </row>
    <row r="253" spans="7:14" x14ac:dyDescent="0.2">
      <c r="G253" s="3">
        <v>42613</v>
      </c>
      <c r="H253" t="s">
        <v>221</v>
      </c>
      <c r="I253">
        <v>81</v>
      </c>
      <c r="K253" t="s">
        <v>201</v>
      </c>
      <c r="L253" t="s">
        <v>193</v>
      </c>
      <c r="M253" s="2">
        <v>0</v>
      </c>
      <c r="N253" s="2">
        <v>31360.700000000004</v>
      </c>
    </row>
    <row r="254" spans="7:14" x14ac:dyDescent="0.2">
      <c r="G254" s="3">
        <v>42613</v>
      </c>
      <c r="H254" t="s">
        <v>221</v>
      </c>
      <c r="I254">
        <v>81</v>
      </c>
      <c r="K254" t="s">
        <v>206</v>
      </c>
      <c r="L254" t="s">
        <v>205</v>
      </c>
      <c r="M254" s="2">
        <v>0</v>
      </c>
      <c r="N254" s="2">
        <v>1869</v>
      </c>
    </row>
    <row r="255" spans="7:14" x14ac:dyDescent="0.2">
      <c r="G255" s="3">
        <v>42643</v>
      </c>
      <c r="H255" t="s">
        <v>221</v>
      </c>
      <c r="I255">
        <v>80</v>
      </c>
      <c r="K255" t="s">
        <v>143</v>
      </c>
      <c r="L255" t="s">
        <v>144</v>
      </c>
      <c r="M255" s="2">
        <v>20514330.48</v>
      </c>
      <c r="N255" s="2">
        <v>0</v>
      </c>
    </row>
    <row r="256" spans="7:14" x14ac:dyDescent="0.2">
      <c r="G256" s="3">
        <v>42643</v>
      </c>
      <c r="H256" t="s">
        <v>221</v>
      </c>
      <c r="I256">
        <v>80</v>
      </c>
      <c r="K256" t="s">
        <v>145</v>
      </c>
      <c r="L256" t="s">
        <v>146</v>
      </c>
      <c r="M256" s="2">
        <v>106688.12</v>
      </c>
      <c r="N256" s="2">
        <v>0</v>
      </c>
    </row>
    <row r="257" spans="7:14" x14ac:dyDescent="0.2">
      <c r="G257" s="3">
        <v>42643</v>
      </c>
      <c r="H257" t="s">
        <v>221</v>
      </c>
      <c r="I257">
        <v>80</v>
      </c>
      <c r="K257" t="s">
        <v>133</v>
      </c>
      <c r="L257" t="s">
        <v>134</v>
      </c>
      <c r="M257" s="2">
        <v>0</v>
      </c>
      <c r="N257" s="2">
        <v>20621018.599999998</v>
      </c>
    </row>
    <row r="258" spans="7:14" x14ac:dyDescent="0.2">
      <c r="G258" s="3">
        <v>42643</v>
      </c>
      <c r="H258" t="s">
        <v>221</v>
      </c>
      <c r="I258">
        <v>81</v>
      </c>
      <c r="K258" t="s">
        <v>208</v>
      </c>
      <c r="L258" t="s">
        <v>205</v>
      </c>
      <c r="M258" s="2">
        <v>33456.01</v>
      </c>
      <c r="N258" s="2">
        <v>0</v>
      </c>
    </row>
    <row r="259" spans="7:14" x14ac:dyDescent="0.2">
      <c r="G259" s="3">
        <v>42643</v>
      </c>
      <c r="H259" t="s">
        <v>221</v>
      </c>
      <c r="I259">
        <v>81</v>
      </c>
      <c r="K259" t="s">
        <v>133</v>
      </c>
      <c r="L259" t="s">
        <v>134</v>
      </c>
      <c r="M259" s="2">
        <v>19118011.359999999</v>
      </c>
      <c r="N259" s="2">
        <v>0</v>
      </c>
    </row>
    <row r="260" spans="7:14" x14ac:dyDescent="0.2">
      <c r="G260" s="3">
        <v>42643</v>
      </c>
      <c r="H260" t="s">
        <v>221</v>
      </c>
      <c r="I260">
        <v>81</v>
      </c>
      <c r="K260" t="s">
        <v>147</v>
      </c>
      <c r="L260" t="s">
        <v>148</v>
      </c>
      <c r="M260" s="2">
        <v>0</v>
      </c>
      <c r="N260" s="2">
        <v>4169211.8999999994</v>
      </c>
    </row>
    <row r="261" spans="7:14" x14ac:dyDescent="0.2">
      <c r="G261" s="3">
        <v>42643</v>
      </c>
      <c r="H261" t="s">
        <v>221</v>
      </c>
      <c r="I261">
        <v>81</v>
      </c>
      <c r="K261" t="s">
        <v>149</v>
      </c>
      <c r="L261" t="s">
        <v>150</v>
      </c>
      <c r="M261" s="2">
        <v>0</v>
      </c>
      <c r="N261" s="2">
        <v>49550.130000000005</v>
      </c>
    </row>
    <row r="262" spans="7:14" x14ac:dyDescent="0.2">
      <c r="G262" s="3">
        <v>42643</v>
      </c>
      <c r="H262" t="s">
        <v>221</v>
      </c>
      <c r="I262">
        <v>81</v>
      </c>
      <c r="K262" t="s">
        <v>152</v>
      </c>
      <c r="L262" s="4" t="s">
        <v>333</v>
      </c>
      <c r="M262" s="2">
        <v>0</v>
      </c>
      <c r="N262" s="2">
        <v>56535.079999999994</v>
      </c>
    </row>
    <row r="263" spans="7:14" x14ac:dyDescent="0.2">
      <c r="G263" s="3">
        <v>42643</v>
      </c>
      <c r="H263" t="s">
        <v>221</v>
      </c>
      <c r="I263">
        <v>81</v>
      </c>
      <c r="K263" t="s">
        <v>154</v>
      </c>
      <c r="L263" s="4" t="s">
        <v>333</v>
      </c>
      <c r="M263" s="2">
        <v>0</v>
      </c>
      <c r="N263" s="2">
        <v>142720.06</v>
      </c>
    </row>
    <row r="264" spans="7:14" x14ac:dyDescent="0.2">
      <c r="G264" s="3">
        <v>42643</v>
      </c>
      <c r="H264" t="s">
        <v>221</v>
      </c>
      <c r="I264">
        <v>81</v>
      </c>
      <c r="K264" t="s">
        <v>156</v>
      </c>
      <c r="L264" s="4" t="s">
        <v>333</v>
      </c>
      <c r="M264" s="2">
        <v>0</v>
      </c>
      <c r="N264" s="2">
        <v>228806.19999999998</v>
      </c>
    </row>
    <row r="265" spans="7:14" x14ac:dyDescent="0.2">
      <c r="G265" s="3">
        <v>42643</v>
      </c>
      <c r="H265" t="s">
        <v>221</v>
      </c>
      <c r="I265">
        <v>81</v>
      </c>
      <c r="K265" t="s">
        <v>158</v>
      </c>
      <c r="L265" s="4" t="s">
        <v>333</v>
      </c>
      <c r="M265" s="2">
        <v>0</v>
      </c>
      <c r="N265" s="2">
        <v>126663.04000000001</v>
      </c>
    </row>
    <row r="266" spans="7:14" x14ac:dyDescent="0.2">
      <c r="G266" s="3">
        <v>42643</v>
      </c>
      <c r="H266" t="s">
        <v>221</v>
      </c>
      <c r="I266">
        <v>81</v>
      </c>
      <c r="K266" t="s">
        <v>160</v>
      </c>
      <c r="L266" s="4" t="s">
        <v>333</v>
      </c>
      <c r="M266" s="2">
        <v>0</v>
      </c>
      <c r="N266" s="2">
        <v>190556.80000000002</v>
      </c>
    </row>
    <row r="267" spans="7:14" x14ac:dyDescent="0.2">
      <c r="G267" s="3">
        <v>42643</v>
      </c>
      <c r="H267" t="s">
        <v>221</v>
      </c>
      <c r="I267">
        <v>81</v>
      </c>
      <c r="K267" t="s">
        <v>162</v>
      </c>
      <c r="L267" s="4" t="s">
        <v>333</v>
      </c>
      <c r="M267" s="2">
        <v>0</v>
      </c>
      <c r="N267" s="2">
        <v>9450</v>
      </c>
    </row>
    <row r="268" spans="7:14" x14ac:dyDescent="0.2">
      <c r="G268" s="3">
        <v>42643</v>
      </c>
      <c r="H268" t="s">
        <v>221</v>
      </c>
      <c r="I268">
        <v>81</v>
      </c>
      <c r="K268" t="s">
        <v>164</v>
      </c>
      <c r="L268" s="4" t="s">
        <v>333</v>
      </c>
      <c r="M268" s="2">
        <v>0</v>
      </c>
      <c r="N268" s="2">
        <v>1686704.53</v>
      </c>
    </row>
    <row r="269" spans="7:14" x14ac:dyDescent="0.2">
      <c r="G269" s="3">
        <v>42643</v>
      </c>
      <c r="H269" t="s">
        <v>221</v>
      </c>
      <c r="I269">
        <v>81</v>
      </c>
      <c r="K269" t="s">
        <v>166</v>
      </c>
      <c r="L269" s="4" t="s">
        <v>333</v>
      </c>
      <c r="M269" s="2">
        <v>0</v>
      </c>
      <c r="N269" s="2">
        <v>1974686</v>
      </c>
    </row>
    <row r="270" spans="7:14" x14ac:dyDescent="0.2">
      <c r="G270" s="3">
        <v>42643</v>
      </c>
      <c r="H270" t="s">
        <v>221</v>
      </c>
      <c r="I270">
        <v>81</v>
      </c>
      <c r="K270" t="s">
        <v>168</v>
      </c>
      <c r="L270" s="4" t="s">
        <v>333</v>
      </c>
      <c r="M270" s="2">
        <v>0</v>
      </c>
      <c r="N270" s="2">
        <v>35875</v>
      </c>
    </row>
    <row r="271" spans="7:14" x14ac:dyDescent="0.2">
      <c r="G271" s="3">
        <v>42643</v>
      </c>
      <c r="H271" t="s">
        <v>221</v>
      </c>
      <c r="I271">
        <v>81</v>
      </c>
      <c r="K271" t="s">
        <v>170</v>
      </c>
      <c r="L271" s="4" t="s">
        <v>333</v>
      </c>
      <c r="M271" s="2">
        <v>0</v>
      </c>
      <c r="N271" s="2">
        <v>24535</v>
      </c>
    </row>
    <row r="272" spans="7:14" x14ac:dyDescent="0.2">
      <c r="G272" s="3">
        <v>42643</v>
      </c>
      <c r="H272" t="s">
        <v>221</v>
      </c>
      <c r="I272">
        <v>81</v>
      </c>
      <c r="K272" t="s">
        <v>172</v>
      </c>
      <c r="L272" s="4" t="s">
        <v>333</v>
      </c>
      <c r="M272" s="2">
        <v>0</v>
      </c>
      <c r="N272" s="2">
        <v>3115</v>
      </c>
    </row>
    <row r="273" spans="7:14" x14ac:dyDescent="0.2">
      <c r="G273" s="3">
        <v>42643</v>
      </c>
      <c r="H273" t="s">
        <v>221</v>
      </c>
      <c r="I273">
        <v>81</v>
      </c>
      <c r="K273" t="s">
        <v>174</v>
      </c>
      <c r="L273" s="4" t="s">
        <v>333</v>
      </c>
      <c r="M273" s="2">
        <v>0</v>
      </c>
      <c r="N273" s="2">
        <v>9527.2799999999988</v>
      </c>
    </row>
    <row r="274" spans="7:14" x14ac:dyDescent="0.2">
      <c r="G274" s="3">
        <v>42643</v>
      </c>
      <c r="H274" t="s">
        <v>221</v>
      </c>
      <c r="I274">
        <v>81</v>
      </c>
      <c r="K274" t="s">
        <v>176</v>
      </c>
      <c r="L274" s="4" t="s">
        <v>333</v>
      </c>
      <c r="M274" s="2">
        <v>0</v>
      </c>
      <c r="N274" s="2">
        <v>4955.72</v>
      </c>
    </row>
    <row r="275" spans="7:14" x14ac:dyDescent="0.2">
      <c r="G275" s="3">
        <v>42643</v>
      </c>
      <c r="H275" t="s">
        <v>221</v>
      </c>
      <c r="I275">
        <v>81</v>
      </c>
      <c r="K275" t="s">
        <v>178</v>
      </c>
      <c r="L275" s="4" t="s">
        <v>333</v>
      </c>
      <c r="M275" s="2">
        <v>0</v>
      </c>
      <c r="N275" s="2">
        <v>7469738.0099999998</v>
      </c>
    </row>
    <row r="276" spans="7:14" x14ac:dyDescent="0.2">
      <c r="G276" s="3">
        <v>42643</v>
      </c>
      <c r="H276" t="s">
        <v>221</v>
      </c>
      <c r="I276">
        <v>81</v>
      </c>
      <c r="K276" t="s">
        <v>180</v>
      </c>
      <c r="L276" s="4" t="s">
        <v>333</v>
      </c>
      <c r="M276" s="2">
        <v>0</v>
      </c>
      <c r="N276" s="2">
        <v>370679.05</v>
      </c>
    </row>
    <row r="277" spans="7:14" x14ac:dyDescent="0.2">
      <c r="G277" s="3">
        <v>42643</v>
      </c>
      <c r="H277" t="s">
        <v>221</v>
      </c>
      <c r="I277">
        <v>81</v>
      </c>
      <c r="K277" t="s">
        <v>182</v>
      </c>
      <c r="L277" s="4" t="s">
        <v>333</v>
      </c>
      <c r="M277" s="2">
        <v>0</v>
      </c>
      <c r="N277" s="2">
        <v>119867.30000000002</v>
      </c>
    </row>
    <row r="278" spans="7:14" x14ac:dyDescent="0.2">
      <c r="G278" s="3">
        <v>42643</v>
      </c>
      <c r="H278" t="s">
        <v>221</v>
      </c>
      <c r="I278">
        <v>81</v>
      </c>
      <c r="K278" t="s">
        <v>184</v>
      </c>
      <c r="L278" s="4" t="s">
        <v>333</v>
      </c>
      <c r="M278" s="2">
        <v>0</v>
      </c>
      <c r="N278" s="2">
        <v>5667.41</v>
      </c>
    </row>
    <row r="279" spans="7:14" x14ac:dyDescent="0.2">
      <c r="G279" s="3">
        <v>42643</v>
      </c>
      <c r="H279" t="s">
        <v>221</v>
      </c>
      <c r="I279">
        <v>81</v>
      </c>
      <c r="K279" t="s">
        <v>186</v>
      </c>
      <c r="L279" s="4" t="s">
        <v>333</v>
      </c>
      <c r="M279" s="2">
        <v>0</v>
      </c>
      <c r="N279" s="2">
        <v>174766.13</v>
      </c>
    </row>
    <row r="280" spans="7:14" x14ac:dyDescent="0.2">
      <c r="G280" s="3">
        <v>42643</v>
      </c>
      <c r="H280" t="s">
        <v>221</v>
      </c>
      <c r="I280">
        <v>81</v>
      </c>
      <c r="K280" t="s">
        <v>188</v>
      </c>
      <c r="L280" s="4" t="s">
        <v>333</v>
      </c>
      <c r="M280" s="2">
        <v>0</v>
      </c>
      <c r="N280" s="2">
        <v>74903.429999999993</v>
      </c>
    </row>
    <row r="281" spans="7:14" x14ac:dyDescent="0.2">
      <c r="G281" s="3">
        <v>42643</v>
      </c>
      <c r="H281" t="s">
        <v>221</v>
      </c>
      <c r="I281">
        <v>81</v>
      </c>
      <c r="K281" t="s">
        <v>194</v>
      </c>
      <c r="L281" t="s">
        <v>193</v>
      </c>
      <c r="M281" s="2">
        <v>0</v>
      </c>
      <c r="N281" s="2">
        <v>61873.49</v>
      </c>
    </row>
    <row r="282" spans="7:14" x14ac:dyDescent="0.2">
      <c r="G282" s="3">
        <v>42643</v>
      </c>
      <c r="H282" t="s">
        <v>221</v>
      </c>
      <c r="I282">
        <v>81</v>
      </c>
      <c r="K282" t="s">
        <v>195</v>
      </c>
      <c r="L282" t="s">
        <v>193</v>
      </c>
      <c r="M282" s="2">
        <v>0</v>
      </c>
      <c r="N282" s="2">
        <v>30754.149999999998</v>
      </c>
    </row>
    <row r="283" spans="7:14" x14ac:dyDescent="0.2">
      <c r="G283" s="3">
        <v>42643</v>
      </c>
      <c r="H283" t="s">
        <v>221</v>
      </c>
      <c r="I283">
        <v>81</v>
      </c>
      <c r="K283" t="s">
        <v>197</v>
      </c>
      <c r="L283" t="s">
        <v>193</v>
      </c>
      <c r="M283" s="2">
        <v>0</v>
      </c>
      <c r="N283" s="2">
        <v>1168776</v>
      </c>
    </row>
    <row r="284" spans="7:14" x14ac:dyDescent="0.2">
      <c r="G284" s="3">
        <v>42643</v>
      </c>
      <c r="H284" t="s">
        <v>221</v>
      </c>
      <c r="I284">
        <v>81</v>
      </c>
      <c r="K284" t="s">
        <v>198</v>
      </c>
      <c r="L284" t="s">
        <v>193</v>
      </c>
      <c r="M284" s="2">
        <v>0</v>
      </c>
      <c r="N284" s="2">
        <v>165571</v>
      </c>
    </row>
    <row r="285" spans="7:14" x14ac:dyDescent="0.2">
      <c r="G285" s="3">
        <v>42643</v>
      </c>
      <c r="H285" t="s">
        <v>221</v>
      </c>
      <c r="I285">
        <v>81</v>
      </c>
      <c r="K285" t="s">
        <v>199</v>
      </c>
      <c r="L285" t="s">
        <v>193</v>
      </c>
      <c r="M285" s="2">
        <v>0</v>
      </c>
      <c r="N285" s="2">
        <v>8232</v>
      </c>
    </row>
    <row r="286" spans="7:14" x14ac:dyDescent="0.2">
      <c r="G286" s="3">
        <v>42643</v>
      </c>
      <c r="H286" t="s">
        <v>221</v>
      </c>
      <c r="I286">
        <v>81</v>
      </c>
      <c r="K286" t="s">
        <v>201</v>
      </c>
      <c r="L286" t="s">
        <v>193</v>
      </c>
      <c r="M286" s="2">
        <v>0</v>
      </c>
      <c r="N286" s="2">
        <v>19039.789999999997</v>
      </c>
    </row>
    <row r="287" spans="7:14" x14ac:dyDescent="0.2">
      <c r="G287" s="3">
        <v>42643</v>
      </c>
      <c r="H287" t="s">
        <v>221</v>
      </c>
      <c r="I287">
        <v>81</v>
      </c>
      <c r="K287" t="s">
        <v>206</v>
      </c>
      <c r="L287" t="s">
        <v>205</v>
      </c>
      <c r="M287" s="2">
        <v>0</v>
      </c>
      <c r="N287" s="2">
        <v>1211</v>
      </c>
    </row>
    <row r="288" spans="7:14" x14ac:dyDescent="0.2">
      <c r="G288" s="3">
        <v>42643</v>
      </c>
      <c r="H288" t="s">
        <v>221</v>
      </c>
      <c r="I288">
        <v>81</v>
      </c>
      <c r="K288" t="s">
        <v>212</v>
      </c>
      <c r="L288" t="s">
        <v>213</v>
      </c>
      <c r="M288" s="2">
        <v>0</v>
      </c>
      <c r="N288" s="2">
        <v>767496.87</v>
      </c>
    </row>
    <row r="289" spans="7:14" x14ac:dyDescent="0.2">
      <c r="G289" s="3">
        <v>42674</v>
      </c>
      <c r="H289" t="s">
        <v>221</v>
      </c>
      <c r="I289">
        <v>89</v>
      </c>
      <c r="K289" t="s">
        <v>143</v>
      </c>
      <c r="L289" t="s">
        <v>144</v>
      </c>
      <c r="M289" s="2">
        <v>19530902.439999998</v>
      </c>
      <c r="N289" s="2">
        <v>0</v>
      </c>
    </row>
    <row r="290" spans="7:14" x14ac:dyDescent="0.2">
      <c r="G290" s="3">
        <v>42674</v>
      </c>
      <c r="H290" t="s">
        <v>221</v>
      </c>
      <c r="I290">
        <v>89</v>
      </c>
      <c r="K290" t="s">
        <v>145</v>
      </c>
      <c r="L290" t="s">
        <v>146</v>
      </c>
      <c r="M290" s="2">
        <v>116978.32999999999</v>
      </c>
      <c r="N290" s="2">
        <v>0</v>
      </c>
    </row>
    <row r="291" spans="7:14" x14ac:dyDescent="0.2">
      <c r="G291" s="3">
        <v>42674</v>
      </c>
      <c r="H291" t="s">
        <v>221</v>
      </c>
      <c r="I291">
        <v>89</v>
      </c>
      <c r="K291" t="s">
        <v>133</v>
      </c>
      <c r="L291" t="s">
        <v>134</v>
      </c>
      <c r="M291" s="2">
        <v>0</v>
      </c>
      <c r="N291" s="2">
        <v>19647880.77</v>
      </c>
    </row>
    <row r="292" spans="7:14" x14ac:dyDescent="0.2">
      <c r="G292" s="3">
        <v>42674</v>
      </c>
      <c r="H292" t="s">
        <v>221</v>
      </c>
      <c r="I292">
        <v>90</v>
      </c>
      <c r="K292" t="s">
        <v>133</v>
      </c>
      <c r="L292" t="s">
        <v>134</v>
      </c>
      <c r="M292" s="2">
        <v>13771030.700000001</v>
      </c>
      <c r="N292" s="2">
        <v>0</v>
      </c>
    </row>
    <row r="293" spans="7:14" x14ac:dyDescent="0.2">
      <c r="G293" s="3">
        <v>42674</v>
      </c>
      <c r="H293" t="s">
        <v>221</v>
      </c>
      <c r="I293">
        <v>90</v>
      </c>
      <c r="K293" t="s">
        <v>147</v>
      </c>
      <c r="L293" t="s">
        <v>148</v>
      </c>
      <c r="M293" s="2">
        <v>0</v>
      </c>
      <c r="N293" s="2">
        <v>2926511.56</v>
      </c>
    </row>
    <row r="294" spans="7:14" x14ac:dyDescent="0.2">
      <c r="G294" s="3">
        <v>42674</v>
      </c>
      <c r="H294" t="s">
        <v>221</v>
      </c>
      <c r="I294">
        <v>90</v>
      </c>
      <c r="K294" t="s">
        <v>149</v>
      </c>
      <c r="L294" t="s">
        <v>150</v>
      </c>
      <c r="M294" s="2">
        <v>0</v>
      </c>
      <c r="N294" s="2">
        <v>35196.35</v>
      </c>
    </row>
    <row r="295" spans="7:14" x14ac:dyDescent="0.2">
      <c r="G295" s="3">
        <v>42674</v>
      </c>
      <c r="H295" t="s">
        <v>221</v>
      </c>
      <c r="I295">
        <v>90</v>
      </c>
      <c r="K295" t="s">
        <v>152</v>
      </c>
      <c r="L295" s="4" t="s">
        <v>333</v>
      </c>
      <c r="M295" s="2">
        <v>0</v>
      </c>
      <c r="N295" s="2">
        <v>56534.380000000005</v>
      </c>
    </row>
    <row r="296" spans="7:14" x14ac:dyDescent="0.2">
      <c r="G296" s="3">
        <v>42674</v>
      </c>
      <c r="H296" t="s">
        <v>221</v>
      </c>
      <c r="I296">
        <v>90</v>
      </c>
      <c r="K296" t="s">
        <v>154</v>
      </c>
      <c r="L296" s="4" t="s">
        <v>333</v>
      </c>
      <c r="M296" s="2">
        <v>0</v>
      </c>
      <c r="N296" s="2">
        <v>306109.93</v>
      </c>
    </row>
    <row r="297" spans="7:14" x14ac:dyDescent="0.2">
      <c r="G297" s="3">
        <v>42674</v>
      </c>
      <c r="H297" t="s">
        <v>221</v>
      </c>
      <c r="I297">
        <v>90</v>
      </c>
      <c r="K297" t="s">
        <v>156</v>
      </c>
      <c r="L297" s="4" t="s">
        <v>333</v>
      </c>
      <c r="M297" s="2">
        <v>0</v>
      </c>
      <c r="N297" s="2">
        <v>548144.31000000006</v>
      </c>
    </row>
    <row r="298" spans="7:14" x14ac:dyDescent="0.2">
      <c r="G298" s="3">
        <v>42674</v>
      </c>
      <c r="H298" t="s">
        <v>221</v>
      </c>
      <c r="I298">
        <v>90</v>
      </c>
      <c r="K298" t="s">
        <v>158</v>
      </c>
      <c r="L298" s="4" t="s">
        <v>333</v>
      </c>
      <c r="M298" s="2">
        <v>0</v>
      </c>
      <c r="N298" s="2">
        <v>169090.74</v>
      </c>
    </row>
    <row r="299" spans="7:14" x14ac:dyDescent="0.2">
      <c r="G299" s="3">
        <v>42674</v>
      </c>
      <c r="H299" t="s">
        <v>221</v>
      </c>
      <c r="I299">
        <v>90</v>
      </c>
      <c r="K299" t="s">
        <v>162</v>
      </c>
      <c r="L299" s="4" t="s">
        <v>333</v>
      </c>
      <c r="M299" s="2">
        <v>0</v>
      </c>
      <c r="N299" s="2">
        <v>24665.200000000001</v>
      </c>
    </row>
    <row r="300" spans="7:14" x14ac:dyDescent="0.2">
      <c r="G300" s="3">
        <v>42674</v>
      </c>
      <c r="H300" t="s">
        <v>221</v>
      </c>
      <c r="I300">
        <v>90</v>
      </c>
      <c r="K300" t="s">
        <v>164</v>
      </c>
      <c r="L300" s="4" t="s">
        <v>333</v>
      </c>
      <c r="M300" s="2">
        <v>0</v>
      </c>
      <c r="N300" s="2">
        <v>2361815.33</v>
      </c>
    </row>
    <row r="301" spans="7:14" x14ac:dyDescent="0.2">
      <c r="G301" s="3">
        <v>42674</v>
      </c>
      <c r="H301" t="s">
        <v>221</v>
      </c>
      <c r="I301">
        <v>90</v>
      </c>
      <c r="K301" t="s">
        <v>166</v>
      </c>
      <c r="L301" s="4" t="s">
        <v>333</v>
      </c>
      <c r="M301" s="2">
        <v>0</v>
      </c>
      <c r="N301" s="2">
        <v>2233361.9700000002</v>
      </c>
    </row>
    <row r="302" spans="7:14" x14ac:dyDescent="0.2">
      <c r="G302" s="3">
        <v>42674</v>
      </c>
      <c r="H302" t="s">
        <v>221</v>
      </c>
      <c r="I302">
        <v>90</v>
      </c>
      <c r="K302" t="s">
        <v>168</v>
      </c>
      <c r="L302" s="4" t="s">
        <v>333</v>
      </c>
      <c r="M302" s="2">
        <v>0</v>
      </c>
      <c r="N302" s="2">
        <v>35875</v>
      </c>
    </row>
    <row r="303" spans="7:14" x14ac:dyDescent="0.2">
      <c r="G303" s="3">
        <v>42674</v>
      </c>
      <c r="H303" t="s">
        <v>221</v>
      </c>
      <c r="I303">
        <v>90</v>
      </c>
      <c r="K303" t="s">
        <v>170</v>
      </c>
      <c r="L303" s="4" t="s">
        <v>333</v>
      </c>
      <c r="M303" s="2">
        <v>0</v>
      </c>
      <c r="N303" s="2">
        <v>40031.18</v>
      </c>
    </row>
    <row r="304" spans="7:14" x14ac:dyDescent="0.2">
      <c r="G304" s="3">
        <v>42674</v>
      </c>
      <c r="H304" t="s">
        <v>221</v>
      </c>
      <c r="I304">
        <v>90</v>
      </c>
      <c r="K304" t="s">
        <v>172</v>
      </c>
      <c r="L304" s="4" t="s">
        <v>333</v>
      </c>
      <c r="M304" s="2">
        <v>0</v>
      </c>
      <c r="N304" s="2">
        <v>503.30000000000007</v>
      </c>
    </row>
    <row r="305" spans="7:14" x14ac:dyDescent="0.2">
      <c r="G305" s="3">
        <v>42674</v>
      </c>
      <c r="H305" t="s">
        <v>221</v>
      </c>
      <c r="I305">
        <v>90</v>
      </c>
      <c r="K305" t="s">
        <v>174</v>
      </c>
      <c r="L305" s="4" t="s">
        <v>333</v>
      </c>
      <c r="M305" s="2">
        <v>0</v>
      </c>
      <c r="N305" s="2">
        <v>33994.799999999996</v>
      </c>
    </row>
    <row r="306" spans="7:14" x14ac:dyDescent="0.2">
      <c r="G306" s="3">
        <v>42674</v>
      </c>
      <c r="H306" t="s">
        <v>221</v>
      </c>
      <c r="I306">
        <v>90</v>
      </c>
      <c r="K306" t="s">
        <v>176</v>
      </c>
      <c r="L306" s="4" t="s">
        <v>333</v>
      </c>
      <c r="M306" s="2">
        <v>0</v>
      </c>
      <c r="N306" s="2">
        <v>4955.72</v>
      </c>
    </row>
    <row r="307" spans="7:14" x14ac:dyDescent="0.2">
      <c r="G307" s="3">
        <v>42674</v>
      </c>
      <c r="H307" t="s">
        <v>221</v>
      </c>
      <c r="I307">
        <v>90</v>
      </c>
      <c r="K307" t="s">
        <v>178</v>
      </c>
      <c r="L307" s="4" t="s">
        <v>333</v>
      </c>
      <c r="M307" s="2">
        <v>0</v>
      </c>
      <c r="N307" s="2">
        <v>2986262.3699999996</v>
      </c>
    </row>
    <row r="308" spans="7:14" x14ac:dyDescent="0.2">
      <c r="G308" s="3">
        <v>42674</v>
      </c>
      <c r="H308" t="s">
        <v>221</v>
      </c>
      <c r="I308">
        <v>90</v>
      </c>
      <c r="K308" t="s">
        <v>180</v>
      </c>
      <c r="L308" s="4" t="s">
        <v>333</v>
      </c>
      <c r="M308" s="2">
        <v>0</v>
      </c>
      <c r="N308" s="2">
        <v>137037.6</v>
      </c>
    </row>
    <row r="309" spans="7:14" x14ac:dyDescent="0.2">
      <c r="G309" s="3">
        <v>42674</v>
      </c>
      <c r="H309" t="s">
        <v>221</v>
      </c>
      <c r="I309">
        <v>90</v>
      </c>
      <c r="K309" t="s">
        <v>182</v>
      </c>
      <c r="L309" s="4" t="s">
        <v>333</v>
      </c>
      <c r="M309" s="2">
        <v>0</v>
      </c>
      <c r="N309" s="2">
        <v>73348.03</v>
      </c>
    </row>
    <row r="310" spans="7:14" x14ac:dyDescent="0.2">
      <c r="G310" s="3">
        <v>42674</v>
      </c>
      <c r="H310" t="s">
        <v>221</v>
      </c>
      <c r="I310">
        <v>90</v>
      </c>
      <c r="K310" t="s">
        <v>184</v>
      </c>
      <c r="L310" s="4" t="s">
        <v>333</v>
      </c>
      <c r="M310" s="2">
        <v>0</v>
      </c>
      <c r="N310" s="2">
        <v>82233.69</v>
      </c>
    </row>
    <row r="311" spans="7:14" x14ac:dyDescent="0.2">
      <c r="G311" s="3">
        <v>42674</v>
      </c>
      <c r="H311" t="s">
        <v>221</v>
      </c>
      <c r="I311">
        <v>90</v>
      </c>
      <c r="K311" t="s">
        <v>186</v>
      </c>
      <c r="L311" s="4" t="s">
        <v>333</v>
      </c>
      <c r="M311" s="2">
        <v>0</v>
      </c>
      <c r="N311" s="2">
        <v>238465.63999999998</v>
      </c>
    </row>
    <row r="312" spans="7:14" x14ac:dyDescent="0.2">
      <c r="G312" s="3">
        <v>42674</v>
      </c>
      <c r="H312" t="s">
        <v>221</v>
      </c>
      <c r="I312">
        <v>90</v>
      </c>
      <c r="K312" t="s">
        <v>188</v>
      </c>
      <c r="L312" s="4" t="s">
        <v>333</v>
      </c>
      <c r="M312" s="2">
        <v>0</v>
      </c>
      <c r="N312" s="2">
        <v>66791.409999999989</v>
      </c>
    </row>
    <row r="313" spans="7:14" x14ac:dyDescent="0.2">
      <c r="G313" s="3">
        <v>42674</v>
      </c>
      <c r="H313" t="s">
        <v>221</v>
      </c>
      <c r="I313">
        <v>90</v>
      </c>
      <c r="K313" t="s">
        <v>194</v>
      </c>
      <c r="L313" t="s">
        <v>193</v>
      </c>
      <c r="M313" s="2">
        <v>0</v>
      </c>
      <c r="N313" s="2">
        <v>18291</v>
      </c>
    </row>
    <row r="314" spans="7:14" x14ac:dyDescent="0.2">
      <c r="G314" s="3">
        <v>42674</v>
      </c>
      <c r="H314" t="s">
        <v>221</v>
      </c>
      <c r="I314">
        <v>90</v>
      </c>
      <c r="K314" t="s">
        <v>195</v>
      </c>
      <c r="L314" t="s">
        <v>193</v>
      </c>
      <c r="M314" s="2">
        <v>0</v>
      </c>
      <c r="N314" s="2">
        <v>38566.85</v>
      </c>
    </row>
    <row r="315" spans="7:14" x14ac:dyDescent="0.2">
      <c r="G315" s="3">
        <v>42674</v>
      </c>
      <c r="H315" t="s">
        <v>221</v>
      </c>
      <c r="I315">
        <v>90</v>
      </c>
      <c r="K315" t="s">
        <v>197</v>
      </c>
      <c r="L315" t="s">
        <v>193</v>
      </c>
      <c r="M315" s="2">
        <v>0</v>
      </c>
      <c r="N315" s="2">
        <v>1052268.28</v>
      </c>
    </row>
    <row r="316" spans="7:14" x14ac:dyDescent="0.2">
      <c r="G316" s="3">
        <v>42674</v>
      </c>
      <c r="H316" t="s">
        <v>221</v>
      </c>
      <c r="I316">
        <v>90</v>
      </c>
      <c r="K316" t="s">
        <v>198</v>
      </c>
      <c r="L316" t="s">
        <v>193</v>
      </c>
      <c r="M316" s="2">
        <v>0</v>
      </c>
      <c r="N316" s="2">
        <v>251545</v>
      </c>
    </row>
    <row r="317" spans="7:14" x14ac:dyDescent="0.2">
      <c r="G317" s="3">
        <v>42674</v>
      </c>
      <c r="H317" t="s">
        <v>221</v>
      </c>
      <c r="I317">
        <v>90</v>
      </c>
      <c r="K317" t="s">
        <v>199</v>
      </c>
      <c r="L317" t="s">
        <v>193</v>
      </c>
      <c r="M317" s="2">
        <v>0</v>
      </c>
      <c r="N317" s="2">
        <v>8232</v>
      </c>
    </row>
    <row r="318" spans="7:14" x14ac:dyDescent="0.2">
      <c r="G318" s="3">
        <v>42674</v>
      </c>
      <c r="H318" t="s">
        <v>221</v>
      </c>
      <c r="I318">
        <v>90</v>
      </c>
      <c r="K318" t="s">
        <v>201</v>
      </c>
      <c r="L318" t="s">
        <v>193</v>
      </c>
      <c r="M318" s="2">
        <v>0</v>
      </c>
      <c r="N318" s="2">
        <v>7064.68</v>
      </c>
    </row>
    <row r="319" spans="7:14" x14ac:dyDescent="0.2">
      <c r="G319" s="3">
        <v>42674</v>
      </c>
      <c r="H319" t="s">
        <v>221</v>
      </c>
      <c r="I319">
        <v>90</v>
      </c>
      <c r="K319" t="s">
        <v>202</v>
      </c>
      <c r="L319" t="s">
        <v>193</v>
      </c>
      <c r="M319" s="2">
        <v>0</v>
      </c>
      <c r="N319" s="2">
        <v>31431.68</v>
      </c>
    </row>
    <row r="320" spans="7:14" x14ac:dyDescent="0.2">
      <c r="G320" s="3">
        <v>42674</v>
      </c>
      <c r="H320" t="s">
        <v>221</v>
      </c>
      <c r="I320">
        <v>90</v>
      </c>
      <c r="K320" t="s">
        <v>206</v>
      </c>
      <c r="L320" t="s">
        <v>205</v>
      </c>
      <c r="M320" s="2">
        <v>0</v>
      </c>
      <c r="N320" s="2">
        <v>2702.7000000000003</v>
      </c>
    </row>
    <row r="321" spans="7:14" x14ac:dyDescent="0.2">
      <c r="G321" s="3">
        <v>42704</v>
      </c>
      <c r="H321" t="s">
        <v>221</v>
      </c>
      <c r="I321">
        <v>85</v>
      </c>
      <c r="K321" t="s">
        <v>143</v>
      </c>
      <c r="L321" t="s">
        <v>144</v>
      </c>
      <c r="M321" s="2">
        <v>19229238.91</v>
      </c>
      <c r="N321" s="2">
        <v>0</v>
      </c>
    </row>
    <row r="322" spans="7:14" x14ac:dyDescent="0.2">
      <c r="G322" s="3">
        <v>42704</v>
      </c>
      <c r="H322" t="s">
        <v>221</v>
      </c>
      <c r="I322">
        <v>85</v>
      </c>
      <c r="K322" t="s">
        <v>145</v>
      </c>
      <c r="L322" t="s">
        <v>146</v>
      </c>
      <c r="M322" s="2">
        <v>100053.65999999999</v>
      </c>
      <c r="N322" s="2">
        <v>0</v>
      </c>
    </row>
    <row r="323" spans="7:14" x14ac:dyDescent="0.2">
      <c r="G323" s="3">
        <v>42704</v>
      </c>
      <c r="H323" t="s">
        <v>221</v>
      </c>
      <c r="I323">
        <v>85</v>
      </c>
      <c r="K323" t="s">
        <v>133</v>
      </c>
      <c r="L323" t="s">
        <v>134</v>
      </c>
      <c r="M323" s="2">
        <v>0</v>
      </c>
      <c r="N323" s="2">
        <v>19329292.57</v>
      </c>
    </row>
    <row r="324" spans="7:14" x14ac:dyDescent="0.2">
      <c r="G324" s="3">
        <v>42704</v>
      </c>
      <c r="H324" t="s">
        <v>221</v>
      </c>
      <c r="I324">
        <v>86</v>
      </c>
      <c r="K324" t="s">
        <v>133</v>
      </c>
      <c r="L324" t="s">
        <v>134</v>
      </c>
      <c r="M324" s="2">
        <v>16414937.140000001</v>
      </c>
      <c r="N324" s="2">
        <v>0</v>
      </c>
    </row>
    <row r="325" spans="7:14" x14ac:dyDescent="0.2">
      <c r="G325" s="3">
        <v>42704</v>
      </c>
      <c r="H325" t="s">
        <v>221</v>
      </c>
      <c r="I325">
        <v>86</v>
      </c>
      <c r="K325" t="s">
        <v>147</v>
      </c>
      <c r="L325" t="s">
        <v>148</v>
      </c>
      <c r="M325" s="2">
        <v>0</v>
      </c>
      <c r="N325" s="2">
        <v>4342992.5</v>
      </c>
    </row>
    <row r="326" spans="7:14" x14ac:dyDescent="0.2">
      <c r="G326" s="3">
        <v>42704</v>
      </c>
      <c r="H326" t="s">
        <v>221</v>
      </c>
      <c r="I326">
        <v>86</v>
      </c>
      <c r="K326" t="s">
        <v>149</v>
      </c>
      <c r="L326" t="s">
        <v>150</v>
      </c>
      <c r="M326" s="2">
        <v>0</v>
      </c>
      <c r="N326" s="2">
        <v>46401.11</v>
      </c>
    </row>
    <row r="327" spans="7:14" x14ac:dyDescent="0.2">
      <c r="G327" s="3">
        <v>42704</v>
      </c>
      <c r="H327" t="s">
        <v>221</v>
      </c>
      <c r="I327">
        <v>86</v>
      </c>
      <c r="K327" t="s">
        <v>152</v>
      </c>
      <c r="L327" s="4" t="s">
        <v>333</v>
      </c>
      <c r="M327" s="2">
        <v>0</v>
      </c>
      <c r="N327" s="2">
        <v>57092.28</v>
      </c>
    </row>
    <row r="328" spans="7:14" x14ac:dyDescent="0.2">
      <c r="G328" s="3">
        <v>42704</v>
      </c>
      <c r="H328" t="s">
        <v>221</v>
      </c>
      <c r="I328">
        <v>86</v>
      </c>
      <c r="K328" t="s">
        <v>154</v>
      </c>
      <c r="L328" s="4" t="s">
        <v>333</v>
      </c>
      <c r="M328" s="2">
        <v>0</v>
      </c>
      <c r="N328" s="2">
        <v>42210.700000000004</v>
      </c>
    </row>
    <row r="329" spans="7:14" x14ac:dyDescent="0.2">
      <c r="G329" s="3">
        <v>42704</v>
      </c>
      <c r="H329" t="s">
        <v>221</v>
      </c>
      <c r="I329">
        <v>86</v>
      </c>
      <c r="K329" t="s">
        <v>156</v>
      </c>
      <c r="L329" s="4" t="s">
        <v>333</v>
      </c>
      <c r="M329" s="2">
        <v>0</v>
      </c>
      <c r="N329" s="2">
        <v>277497.99</v>
      </c>
    </row>
    <row r="330" spans="7:14" x14ac:dyDescent="0.2">
      <c r="G330" s="3">
        <v>42704</v>
      </c>
      <c r="H330" t="s">
        <v>221</v>
      </c>
      <c r="I330">
        <v>86</v>
      </c>
      <c r="K330" t="s">
        <v>158</v>
      </c>
      <c r="L330" s="4" t="s">
        <v>333</v>
      </c>
      <c r="M330" s="2">
        <v>0</v>
      </c>
      <c r="N330" s="2">
        <v>171297.77000000002</v>
      </c>
    </row>
    <row r="331" spans="7:14" x14ac:dyDescent="0.2">
      <c r="G331" s="3">
        <v>42704</v>
      </c>
      <c r="H331" t="s">
        <v>221</v>
      </c>
      <c r="I331">
        <v>86</v>
      </c>
      <c r="K331" t="s">
        <v>162</v>
      </c>
      <c r="L331" s="4" t="s">
        <v>333</v>
      </c>
      <c r="M331" s="2">
        <v>0</v>
      </c>
      <c r="N331" s="2">
        <v>176187.19999999998</v>
      </c>
    </row>
    <row r="332" spans="7:14" x14ac:dyDescent="0.2">
      <c r="G332" s="3">
        <v>42704</v>
      </c>
      <c r="H332" t="s">
        <v>221</v>
      </c>
      <c r="I332">
        <v>86</v>
      </c>
      <c r="K332" t="s">
        <v>164</v>
      </c>
      <c r="L332" s="4" t="s">
        <v>333</v>
      </c>
      <c r="M332" s="2">
        <v>0</v>
      </c>
      <c r="N332" s="2">
        <v>1634702.4400000002</v>
      </c>
    </row>
    <row r="333" spans="7:14" x14ac:dyDescent="0.2">
      <c r="G333" s="3">
        <v>42704</v>
      </c>
      <c r="H333" t="s">
        <v>221</v>
      </c>
      <c r="I333">
        <v>86</v>
      </c>
      <c r="K333" t="s">
        <v>166</v>
      </c>
      <c r="L333" s="4" t="s">
        <v>333</v>
      </c>
      <c r="M333" s="2">
        <v>0</v>
      </c>
      <c r="N333" s="2">
        <v>2583943.25</v>
      </c>
    </row>
    <row r="334" spans="7:14" x14ac:dyDescent="0.2">
      <c r="G334" s="3">
        <v>42704</v>
      </c>
      <c r="H334" t="s">
        <v>221</v>
      </c>
      <c r="I334">
        <v>86</v>
      </c>
      <c r="K334" t="s">
        <v>168</v>
      </c>
      <c r="L334" s="4" t="s">
        <v>333</v>
      </c>
      <c r="M334" s="2">
        <v>0</v>
      </c>
      <c r="N334" s="2">
        <v>39200</v>
      </c>
    </row>
    <row r="335" spans="7:14" x14ac:dyDescent="0.2">
      <c r="G335" s="3">
        <v>42704</v>
      </c>
      <c r="H335" t="s">
        <v>221</v>
      </c>
      <c r="I335">
        <v>86</v>
      </c>
      <c r="K335" t="s">
        <v>170</v>
      </c>
      <c r="L335" s="4" t="s">
        <v>333</v>
      </c>
      <c r="M335" s="2">
        <v>0</v>
      </c>
      <c r="N335" s="2">
        <v>41886.6</v>
      </c>
    </row>
    <row r="336" spans="7:14" x14ac:dyDescent="0.2">
      <c r="G336" s="3">
        <v>42704</v>
      </c>
      <c r="H336" t="s">
        <v>221</v>
      </c>
      <c r="I336">
        <v>86</v>
      </c>
      <c r="K336" t="s">
        <v>172</v>
      </c>
      <c r="L336" s="4" t="s">
        <v>333</v>
      </c>
      <c r="M336" s="2">
        <v>0</v>
      </c>
      <c r="N336" s="2">
        <v>9338</v>
      </c>
    </row>
    <row r="337" spans="7:14" x14ac:dyDescent="0.2">
      <c r="G337" s="3">
        <v>42704</v>
      </c>
      <c r="H337" t="s">
        <v>221</v>
      </c>
      <c r="I337">
        <v>86</v>
      </c>
      <c r="K337" t="s">
        <v>174</v>
      </c>
      <c r="L337" s="4" t="s">
        <v>333</v>
      </c>
      <c r="M337" s="2">
        <v>0</v>
      </c>
      <c r="N337" s="2">
        <v>4778.2</v>
      </c>
    </row>
    <row r="338" spans="7:14" x14ac:dyDescent="0.2">
      <c r="G338" s="3">
        <v>42704</v>
      </c>
      <c r="H338" t="s">
        <v>221</v>
      </c>
      <c r="I338">
        <v>86</v>
      </c>
      <c r="K338" t="s">
        <v>176</v>
      </c>
      <c r="L338" s="4" t="s">
        <v>333</v>
      </c>
      <c r="M338" s="2">
        <v>0</v>
      </c>
      <c r="N338" s="2">
        <v>4955.72</v>
      </c>
    </row>
    <row r="339" spans="7:14" x14ac:dyDescent="0.2">
      <c r="G339" s="3">
        <v>42704</v>
      </c>
      <c r="H339" t="s">
        <v>221</v>
      </c>
      <c r="I339">
        <v>86</v>
      </c>
      <c r="K339" t="s">
        <v>178</v>
      </c>
      <c r="L339" s="4" t="s">
        <v>333</v>
      </c>
      <c r="M339" s="2">
        <v>0</v>
      </c>
      <c r="N339" s="2">
        <v>4897245.29</v>
      </c>
    </row>
    <row r="340" spans="7:14" x14ac:dyDescent="0.2">
      <c r="G340" s="3">
        <v>42704</v>
      </c>
      <c r="H340" t="s">
        <v>221</v>
      </c>
      <c r="I340">
        <v>86</v>
      </c>
      <c r="K340" t="s">
        <v>180</v>
      </c>
      <c r="L340" s="4" t="s">
        <v>333</v>
      </c>
      <c r="M340" s="2">
        <v>0</v>
      </c>
      <c r="N340" s="2">
        <v>19718.3</v>
      </c>
    </row>
    <row r="341" spans="7:14" x14ac:dyDescent="0.2">
      <c r="G341" s="3">
        <v>42704</v>
      </c>
      <c r="H341" t="s">
        <v>221</v>
      </c>
      <c r="I341">
        <v>86</v>
      </c>
      <c r="K341" t="s">
        <v>182</v>
      </c>
      <c r="L341" s="4" t="s">
        <v>333</v>
      </c>
      <c r="M341" s="2">
        <v>0</v>
      </c>
      <c r="N341" s="2">
        <v>27998.600000000002</v>
      </c>
    </row>
    <row r="342" spans="7:14" x14ac:dyDescent="0.2">
      <c r="G342" s="3">
        <v>42704</v>
      </c>
      <c r="H342" t="s">
        <v>221</v>
      </c>
      <c r="I342">
        <v>86</v>
      </c>
      <c r="K342" t="s">
        <v>184</v>
      </c>
      <c r="L342" s="4" t="s">
        <v>333</v>
      </c>
      <c r="M342" s="2">
        <v>0</v>
      </c>
      <c r="N342" s="2">
        <v>77291.900000000009</v>
      </c>
    </row>
    <row r="343" spans="7:14" x14ac:dyDescent="0.2">
      <c r="G343" s="3">
        <v>42704</v>
      </c>
      <c r="H343" t="s">
        <v>221</v>
      </c>
      <c r="I343">
        <v>86</v>
      </c>
      <c r="K343" t="s">
        <v>186</v>
      </c>
      <c r="L343" s="4" t="s">
        <v>333</v>
      </c>
      <c r="M343" s="2">
        <v>0</v>
      </c>
      <c r="N343" s="2">
        <v>66724</v>
      </c>
    </row>
    <row r="344" spans="7:14" x14ac:dyDescent="0.2">
      <c r="G344" s="3">
        <v>42704</v>
      </c>
      <c r="H344" t="s">
        <v>221</v>
      </c>
      <c r="I344">
        <v>86</v>
      </c>
      <c r="K344" t="s">
        <v>188</v>
      </c>
      <c r="L344" s="4" t="s">
        <v>333</v>
      </c>
      <c r="M344" s="2">
        <v>0</v>
      </c>
      <c r="N344" s="2">
        <v>348928.23</v>
      </c>
    </row>
    <row r="345" spans="7:14" x14ac:dyDescent="0.2">
      <c r="G345" s="3">
        <v>42704</v>
      </c>
      <c r="H345" t="s">
        <v>221</v>
      </c>
      <c r="I345">
        <v>86</v>
      </c>
      <c r="K345" t="s">
        <v>194</v>
      </c>
      <c r="L345" t="s">
        <v>193</v>
      </c>
      <c r="M345" s="2">
        <v>0</v>
      </c>
      <c r="N345" s="2">
        <v>187173</v>
      </c>
    </row>
    <row r="346" spans="7:14" x14ac:dyDescent="0.2">
      <c r="G346" s="3">
        <v>42704</v>
      </c>
      <c r="H346" t="s">
        <v>221</v>
      </c>
      <c r="I346">
        <v>86</v>
      </c>
      <c r="K346" t="s">
        <v>195</v>
      </c>
      <c r="L346" t="s">
        <v>193</v>
      </c>
      <c r="M346" s="2">
        <v>0</v>
      </c>
      <c r="N346" s="2">
        <v>40755.82</v>
      </c>
    </row>
    <row r="347" spans="7:14" x14ac:dyDescent="0.2">
      <c r="G347" s="3">
        <v>42704</v>
      </c>
      <c r="H347" t="s">
        <v>221</v>
      </c>
      <c r="I347">
        <v>86</v>
      </c>
      <c r="K347" t="s">
        <v>197</v>
      </c>
      <c r="L347" t="s">
        <v>193</v>
      </c>
      <c r="M347" s="2">
        <v>0</v>
      </c>
      <c r="N347" s="2">
        <v>1002927.24</v>
      </c>
    </row>
    <row r="348" spans="7:14" x14ac:dyDescent="0.2">
      <c r="G348" s="3">
        <v>42704</v>
      </c>
      <c r="H348" t="s">
        <v>221</v>
      </c>
      <c r="I348">
        <v>86</v>
      </c>
      <c r="K348" t="s">
        <v>198</v>
      </c>
      <c r="L348" t="s">
        <v>193</v>
      </c>
      <c r="M348" s="2">
        <v>0</v>
      </c>
      <c r="N348" s="2">
        <v>295505</v>
      </c>
    </row>
    <row r="349" spans="7:14" x14ac:dyDescent="0.2">
      <c r="G349" s="3">
        <v>42704</v>
      </c>
      <c r="H349" t="s">
        <v>221</v>
      </c>
      <c r="I349">
        <v>86</v>
      </c>
      <c r="K349" t="s">
        <v>199</v>
      </c>
      <c r="L349" t="s">
        <v>193</v>
      </c>
      <c r="M349" s="2">
        <v>0</v>
      </c>
      <c r="N349" s="2">
        <v>8232</v>
      </c>
    </row>
    <row r="350" spans="7:14" x14ac:dyDescent="0.2">
      <c r="G350" s="3">
        <v>42704</v>
      </c>
      <c r="H350" t="s">
        <v>221</v>
      </c>
      <c r="I350">
        <v>86</v>
      </c>
      <c r="K350" t="s">
        <v>206</v>
      </c>
      <c r="L350" t="s">
        <v>205</v>
      </c>
      <c r="M350" s="2">
        <v>0</v>
      </c>
      <c r="N350" s="2">
        <v>9954</v>
      </c>
    </row>
    <row r="351" spans="7:14" x14ac:dyDescent="0.2">
      <c r="G351" s="3">
        <v>42735</v>
      </c>
      <c r="H351" t="s">
        <v>221</v>
      </c>
      <c r="I351">
        <v>93</v>
      </c>
      <c r="K351" t="s">
        <v>143</v>
      </c>
      <c r="L351" t="s">
        <v>144</v>
      </c>
      <c r="M351" s="2">
        <v>14579125.960000001</v>
      </c>
      <c r="N351" s="2">
        <v>0</v>
      </c>
    </row>
    <row r="352" spans="7:14" x14ac:dyDescent="0.2">
      <c r="G352" s="3">
        <v>42735</v>
      </c>
      <c r="H352" t="s">
        <v>221</v>
      </c>
      <c r="I352">
        <v>93</v>
      </c>
      <c r="K352" t="s">
        <v>133</v>
      </c>
      <c r="L352" t="s">
        <v>134</v>
      </c>
      <c r="M352" s="2">
        <v>0</v>
      </c>
      <c r="N352" s="2">
        <v>14579125.960000001</v>
      </c>
    </row>
    <row r="353" spans="7:14" x14ac:dyDescent="0.2">
      <c r="G353" s="3">
        <v>42735</v>
      </c>
      <c r="H353" t="s">
        <v>221</v>
      </c>
      <c r="I353">
        <v>94</v>
      </c>
      <c r="K353" t="s">
        <v>168</v>
      </c>
      <c r="L353" s="4" t="s">
        <v>333</v>
      </c>
      <c r="M353" s="2">
        <v>9737</v>
      </c>
      <c r="N353" s="2">
        <v>0</v>
      </c>
    </row>
    <row r="354" spans="7:14" x14ac:dyDescent="0.2">
      <c r="G354" s="3">
        <v>42735</v>
      </c>
      <c r="H354" t="s">
        <v>221</v>
      </c>
      <c r="I354">
        <v>94</v>
      </c>
      <c r="K354" t="s">
        <v>208</v>
      </c>
      <c r="L354" t="s">
        <v>205</v>
      </c>
      <c r="M354" s="2">
        <v>24442.460000000003</v>
      </c>
      <c r="N354" s="2">
        <v>0</v>
      </c>
    </row>
    <row r="355" spans="7:14" x14ac:dyDescent="0.2">
      <c r="G355" s="3">
        <v>42735</v>
      </c>
      <c r="H355" t="s">
        <v>221</v>
      </c>
      <c r="I355">
        <v>94</v>
      </c>
      <c r="K355" t="s">
        <v>133</v>
      </c>
      <c r="L355" t="s">
        <v>134</v>
      </c>
      <c r="M355" s="2">
        <v>25970920.43</v>
      </c>
      <c r="N355" s="2">
        <v>0</v>
      </c>
    </row>
    <row r="356" spans="7:14" x14ac:dyDescent="0.2">
      <c r="G356" s="3">
        <v>42735</v>
      </c>
      <c r="H356" t="s">
        <v>221</v>
      </c>
      <c r="I356">
        <v>94</v>
      </c>
      <c r="K356" t="s">
        <v>147</v>
      </c>
      <c r="L356" t="s">
        <v>148</v>
      </c>
      <c r="M356" s="2">
        <v>0</v>
      </c>
      <c r="N356" s="2">
        <v>3730420.61</v>
      </c>
    </row>
    <row r="357" spans="7:14" x14ac:dyDescent="0.2">
      <c r="G357" s="3">
        <v>42735</v>
      </c>
      <c r="H357" t="s">
        <v>221</v>
      </c>
      <c r="I357">
        <v>94</v>
      </c>
      <c r="K357" t="s">
        <v>152</v>
      </c>
      <c r="L357" s="4" t="s">
        <v>333</v>
      </c>
      <c r="M357" s="2">
        <v>0</v>
      </c>
      <c r="N357" s="2">
        <v>57088.079999999994</v>
      </c>
    </row>
    <row r="358" spans="7:14" x14ac:dyDescent="0.2">
      <c r="G358" s="3">
        <v>42735</v>
      </c>
      <c r="H358" t="s">
        <v>221</v>
      </c>
      <c r="I358">
        <v>94</v>
      </c>
      <c r="K358" t="s">
        <v>154</v>
      </c>
      <c r="L358" s="4" t="s">
        <v>333</v>
      </c>
      <c r="M358" s="2">
        <v>0</v>
      </c>
      <c r="N358" s="2">
        <v>156468.76</v>
      </c>
    </row>
    <row r="359" spans="7:14" x14ac:dyDescent="0.2">
      <c r="G359" s="3">
        <v>42735</v>
      </c>
      <c r="H359" t="s">
        <v>221</v>
      </c>
      <c r="I359">
        <v>94</v>
      </c>
      <c r="K359" t="s">
        <v>156</v>
      </c>
      <c r="L359" s="4" t="s">
        <v>333</v>
      </c>
      <c r="M359" s="2">
        <v>0</v>
      </c>
      <c r="N359" s="2">
        <v>979051.78</v>
      </c>
    </row>
    <row r="360" spans="7:14" x14ac:dyDescent="0.2">
      <c r="G360" s="3">
        <v>42735</v>
      </c>
      <c r="H360" t="s">
        <v>221</v>
      </c>
      <c r="I360">
        <v>94</v>
      </c>
      <c r="K360" t="s">
        <v>158</v>
      </c>
      <c r="L360" s="4" t="s">
        <v>333</v>
      </c>
      <c r="M360" s="2">
        <v>0</v>
      </c>
      <c r="N360" s="2">
        <v>171297.77000000002</v>
      </c>
    </row>
    <row r="361" spans="7:14" x14ac:dyDescent="0.2">
      <c r="G361" s="3">
        <v>42735</v>
      </c>
      <c r="H361" t="s">
        <v>221</v>
      </c>
      <c r="I361">
        <v>94</v>
      </c>
      <c r="K361" t="s">
        <v>162</v>
      </c>
      <c r="L361" s="4" t="s">
        <v>333</v>
      </c>
      <c r="M361" s="2">
        <v>0</v>
      </c>
      <c r="N361" s="2">
        <v>17689</v>
      </c>
    </row>
    <row r="362" spans="7:14" x14ac:dyDescent="0.2">
      <c r="G362" s="3">
        <v>42735</v>
      </c>
      <c r="H362" t="s">
        <v>221</v>
      </c>
      <c r="I362">
        <v>94</v>
      </c>
      <c r="K362" t="s">
        <v>164</v>
      </c>
      <c r="L362" s="4" t="s">
        <v>333</v>
      </c>
      <c r="M362" s="2">
        <v>0</v>
      </c>
      <c r="N362" s="2">
        <v>2526854.33</v>
      </c>
    </row>
    <row r="363" spans="7:14" x14ac:dyDescent="0.2">
      <c r="G363" s="3">
        <v>42735</v>
      </c>
      <c r="H363" t="s">
        <v>221</v>
      </c>
      <c r="I363">
        <v>94</v>
      </c>
      <c r="K363" t="s">
        <v>166</v>
      </c>
      <c r="L363" s="4" t="s">
        <v>333</v>
      </c>
      <c r="M363" s="2">
        <v>0</v>
      </c>
      <c r="N363" s="2">
        <v>2217222.42</v>
      </c>
    </row>
    <row r="364" spans="7:14" x14ac:dyDescent="0.2">
      <c r="G364" s="3">
        <v>42735</v>
      </c>
      <c r="H364" t="s">
        <v>221</v>
      </c>
      <c r="I364">
        <v>94</v>
      </c>
      <c r="K364" t="s">
        <v>170</v>
      </c>
      <c r="L364" s="4" t="s">
        <v>333</v>
      </c>
      <c r="M364" s="2">
        <v>0</v>
      </c>
      <c r="N364" s="2">
        <v>812.63</v>
      </c>
    </row>
    <row r="365" spans="7:14" x14ac:dyDescent="0.2">
      <c r="G365" s="3">
        <v>42735</v>
      </c>
      <c r="H365" t="s">
        <v>221</v>
      </c>
      <c r="I365">
        <v>94</v>
      </c>
      <c r="K365" t="s">
        <v>172</v>
      </c>
      <c r="L365" s="4" t="s">
        <v>333</v>
      </c>
      <c r="M365" s="2">
        <v>0</v>
      </c>
      <c r="N365" s="2">
        <v>14979.369999999999</v>
      </c>
    </row>
    <row r="366" spans="7:14" x14ac:dyDescent="0.2">
      <c r="G366" s="3">
        <v>42735</v>
      </c>
      <c r="H366" t="s">
        <v>221</v>
      </c>
      <c r="I366">
        <v>94</v>
      </c>
      <c r="K366" t="s">
        <v>176</v>
      </c>
      <c r="L366" s="4" t="s">
        <v>333</v>
      </c>
      <c r="M366" s="2">
        <v>0</v>
      </c>
      <c r="N366" s="2">
        <v>4955.72</v>
      </c>
    </row>
    <row r="367" spans="7:14" x14ac:dyDescent="0.2">
      <c r="G367" s="3">
        <v>42735</v>
      </c>
      <c r="H367" t="s">
        <v>221</v>
      </c>
      <c r="I367">
        <v>94</v>
      </c>
      <c r="K367" t="s">
        <v>178</v>
      </c>
      <c r="L367" s="4" t="s">
        <v>333</v>
      </c>
      <c r="M367" s="2">
        <v>0</v>
      </c>
      <c r="N367" s="2">
        <v>13681055.43</v>
      </c>
    </row>
    <row r="368" spans="7:14" x14ac:dyDescent="0.2">
      <c r="G368" s="3">
        <v>42735</v>
      </c>
      <c r="H368" t="s">
        <v>221</v>
      </c>
      <c r="I368">
        <v>94</v>
      </c>
      <c r="K368" t="s">
        <v>180</v>
      </c>
      <c r="L368" s="4" t="s">
        <v>333</v>
      </c>
      <c r="M368" s="2">
        <v>0</v>
      </c>
      <c r="N368" s="2">
        <v>717460.87</v>
      </c>
    </row>
    <row r="369" spans="7:14" x14ac:dyDescent="0.2">
      <c r="G369" s="3">
        <v>42735</v>
      </c>
      <c r="H369" t="s">
        <v>221</v>
      </c>
      <c r="I369">
        <v>94</v>
      </c>
      <c r="K369" t="s">
        <v>182</v>
      </c>
      <c r="L369" s="4" t="s">
        <v>333</v>
      </c>
      <c r="M369" s="2">
        <v>0</v>
      </c>
      <c r="N369" s="2">
        <v>72534.840000000011</v>
      </c>
    </row>
    <row r="370" spans="7:14" x14ac:dyDescent="0.2">
      <c r="G370" s="3">
        <v>42735</v>
      </c>
      <c r="H370" t="s">
        <v>221</v>
      </c>
      <c r="I370">
        <v>94</v>
      </c>
      <c r="K370" t="s">
        <v>184</v>
      </c>
      <c r="L370" s="4" t="s">
        <v>333</v>
      </c>
      <c r="M370" s="2">
        <v>0</v>
      </c>
      <c r="N370" s="2">
        <v>15454.529999999999</v>
      </c>
    </row>
    <row r="371" spans="7:14" x14ac:dyDescent="0.2">
      <c r="G371" s="3">
        <v>42735</v>
      </c>
      <c r="H371" t="s">
        <v>221</v>
      </c>
      <c r="I371">
        <v>94</v>
      </c>
      <c r="K371" t="s">
        <v>186</v>
      </c>
      <c r="L371" s="4" t="s">
        <v>333</v>
      </c>
      <c r="M371" s="2">
        <v>0</v>
      </c>
      <c r="N371" s="2">
        <v>35687.049999999996</v>
      </c>
    </row>
    <row r="372" spans="7:14" x14ac:dyDescent="0.2">
      <c r="G372" s="3">
        <v>42735</v>
      </c>
      <c r="H372" t="s">
        <v>221</v>
      </c>
      <c r="I372">
        <v>94</v>
      </c>
      <c r="K372" t="s">
        <v>188</v>
      </c>
      <c r="L372" s="4" t="s">
        <v>333</v>
      </c>
      <c r="M372" s="2">
        <v>0</v>
      </c>
      <c r="N372" s="2">
        <v>273500.36000000004</v>
      </c>
    </row>
    <row r="373" spans="7:14" x14ac:dyDescent="0.2">
      <c r="G373" s="3">
        <v>42735</v>
      </c>
      <c r="H373" t="s">
        <v>221</v>
      </c>
      <c r="I373">
        <v>94</v>
      </c>
      <c r="K373" t="s">
        <v>194</v>
      </c>
      <c r="L373" t="s">
        <v>193</v>
      </c>
      <c r="M373" s="2">
        <v>0</v>
      </c>
      <c r="N373" s="2">
        <v>7140</v>
      </c>
    </row>
    <row r="374" spans="7:14" x14ac:dyDescent="0.2">
      <c r="G374" s="3">
        <v>42735</v>
      </c>
      <c r="H374" t="s">
        <v>221</v>
      </c>
      <c r="I374">
        <v>94</v>
      </c>
      <c r="K374" t="s">
        <v>195</v>
      </c>
      <c r="L374" t="s">
        <v>193</v>
      </c>
      <c r="M374" s="2">
        <v>0</v>
      </c>
      <c r="N374" s="2">
        <v>40763.94</v>
      </c>
    </row>
    <row r="375" spans="7:14" x14ac:dyDescent="0.2">
      <c r="G375" s="3">
        <v>42735</v>
      </c>
      <c r="H375" t="s">
        <v>221</v>
      </c>
      <c r="I375">
        <v>94</v>
      </c>
      <c r="K375" t="s">
        <v>197</v>
      </c>
      <c r="L375" t="s">
        <v>193</v>
      </c>
      <c r="M375" s="2">
        <v>0</v>
      </c>
      <c r="N375" s="2">
        <v>980000</v>
      </c>
    </row>
    <row r="376" spans="7:14" x14ac:dyDescent="0.2">
      <c r="G376" s="3">
        <v>42735</v>
      </c>
      <c r="H376" t="s">
        <v>221</v>
      </c>
      <c r="I376">
        <v>94</v>
      </c>
      <c r="K376" t="s">
        <v>198</v>
      </c>
      <c r="L376" t="s">
        <v>193</v>
      </c>
      <c r="M376" s="2">
        <v>0</v>
      </c>
      <c r="N376" s="2">
        <v>295505</v>
      </c>
    </row>
    <row r="377" spans="7:14" x14ac:dyDescent="0.2">
      <c r="G377" s="3">
        <v>42735</v>
      </c>
      <c r="H377" t="s">
        <v>221</v>
      </c>
      <c r="I377">
        <v>94</v>
      </c>
      <c r="K377" t="s">
        <v>199</v>
      </c>
      <c r="L377" t="s">
        <v>193</v>
      </c>
      <c r="M377" s="2">
        <v>0</v>
      </c>
      <c r="N377" s="2">
        <v>8232</v>
      </c>
    </row>
    <row r="378" spans="7:14" x14ac:dyDescent="0.2">
      <c r="G378" s="3">
        <v>42735</v>
      </c>
      <c r="H378" t="s">
        <v>221</v>
      </c>
      <c r="I378">
        <v>94</v>
      </c>
      <c r="K378" t="s">
        <v>206</v>
      </c>
      <c r="L378" t="s">
        <v>205</v>
      </c>
      <c r="M378" s="2">
        <v>0</v>
      </c>
      <c r="N378" s="2">
        <v>925.39999999999986</v>
      </c>
    </row>
    <row r="379" spans="7:14" x14ac:dyDescent="0.2">
      <c r="G379" s="3">
        <v>42735</v>
      </c>
      <c r="H379" t="s">
        <v>221</v>
      </c>
      <c r="I379">
        <v>95</v>
      </c>
      <c r="J379" t="s">
        <v>227</v>
      </c>
      <c r="K379" t="s">
        <v>133</v>
      </c>
      <c r="L379" t="s">
        <v>134</v>
      </c>
      <c r="M379" s="2">
        <v>4306883</v>
      </c>
      <c r="N379" s="2">
        <v>0</v>
      </c>
    </row>
    <row r="380" spans="7:14" x14ac:dyDescent="0.2">
      <c r="G380" s="3">
        <v>42735</v>
      </c>
      <c r="H380" t="s">
        <v>221</v>
      </c>
      <c r="I380">
        <v>95</v>
      </c>
      <c r="J380" t="s">
        <v>227</v>
      </c>
      <c r="K380" t="s">
        <v>141</v>
      </c>
      <c r="L380" t="s">
        <v>136</v>
      </c>
      <c r="M380">
        <v>0</v>
      </c>
      <c r="N380" s="2">
        <v>4306883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3C09-B5E5-4763-A3DC-ED272DE8C977}">
  <dimension ref="A1:H37"/>
  <sheetViews>
    <sheetView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F39" sqref="F39"/>
    </sheetView>
  </sheetViews>
  <sheetFormatPr defaultRowHeight="12.75" x14ac:dyDescent="0.2"/>
  <cols>
    <col min="1" max="6" width="17.33203125" customWidth="1"/>
    <col min="7" max="7" width="15" bestFit="1" customWidth="1"/>
    <col min="8" max="8" width="19.33203125" customWidth="1"/>
    <col min="9" max="9" width="10.6640625" bestFit="1" customWidth="1"/>
  </cols>
  <sheetData>
    <row r="1" spans="1:8" x14ac:dyDescent="0.2">
      <c r="A1" s="26" t="s">
        <v>263</v>
      </c>
      <c r="B1" s="26"/>
      <c r="C1" s="26"/>
      <c r="D1" s="26"/>
      <c r="E1" s="26"/>
      <c r="F1" s="26"/>
    </row>
    <row r="2" spans="1:8" x14ac:dyDescent="0.2">
      <c r="C2" s="3">
        <v>42735</v>
      </c>
    </row>
    <row r="3" spans="1:8" x14ac:dyDescent="0.2">
      <c r="A3" s="5" t="s">
        <v>264</v>
      </c>
      <c r="B3" s="5" t="s">
        <v>265</v>
      </c>
      <c r="C3" s="5" t="s">
        <v>266</v>
      </c>
      <c r="D3" s="5" t="s">
        <v>267</v>
      </c>
      <c r="E3" s="5" t="s">
        <v>265</v>
      </c>
      <c r="F3" s="5" t="s">
        <v>266</v>
      </c>
    </row>
    <row r="4" spans="1:8" x14ac:dyDescent="0.2">
      <c r="A4" s="5" t="s">
        <v>268</v>
      </c>
      <c r="B4" s="5" t="s">
        <v>222</v>
      </c>
      <c r="C4" s="5" t="s">
        <v>222</v>
      </c>
      <c r="D4" s="5" t="s">
        <v>269</v>
      </c>
      <c r="E4" s="6" t="s">
        <v>222</v>
      </c>
      <c r="F4" s="6" t="s">
        <v>222</v>
      </c>
    </row>
    <row r="5" spans="1:8" x14ac:dyDescent="0.2">
      <c r="A5" s="5" t="s">
        <v>270</v>
      </c>
      <c r="B5" s="6">
        <v>14253404.689999999</v>
      </c>
      <c r="C5" s="6">
        <v>32491450.18</v>
      </c>
      <c r="D5" s="5" t="s">
        <v>271</v>
      </c>
      <c r="E5" s="6"/>
      <c r="F5" s="6"/>
      <c r="G5" s="10"/>
      <c r="H5" s="10"/>
    </row>
    <row r="6" spans="1:8" x14ac:dyDescent="0.2">
      <c r="A6" s="5" t="s">
        <v>272</v>
      </c>
      <c r="B6" s="6"/>
      <c r="C6" s="6"/>
      <c r="D6" s="5" t="s">
        <v>273</v>
      </c>
      <c r="E6" s="6"/>
      <c r="F6" s="6"/>
      <c r="G6" s="10"/>
      <c r="H6" s="10"/>
    </row>
    <row r="7" spans="1:8" x14ac:dyDescent="0.2">
      <c r="A7" s="5" t="s">
        <v>274</v>
      </c>
      <c r="B7" s="6"/>
      <c r="C7" s="6"/>
      <c r="D7" s="5" t="s">
        <v>63</v>
      </c>
      <c r="E7" s="6">
        <v>3213620.9</v>
      </c>
      <c r="F7" s="6">
        <v>-100344.15999999999</v>
      </c>
      <c r="G7" s="10"/>
      <c r="H7" s="10"/>
    </row>
    <row r="8" spans="1:8" x14ac:dyDescent="0.2">
      <c r="A8" s="5" t="s">
        <v>275</v>
      </c>
      <c r="B8" s="6"/>
      <c r="C8" s="6"/>
      <c r="D8" s="5" t="s">
        <v>276</v>
      </c>
      <c r="E8" s="6"/>
      <c r="F8" s="6"/>
      <c r="G8" s="10"/>
      <c r="H8" s="10"/>
    </row>
    <row r="9" spans="1:8" x14ac:dyDescent="0.2">
      <c r="A9" s="5" t="s">
        <v>8</v>
      </c>
      <c r="B9" s="6">
        <v>308778.19</v>
      </c>
      <c r="C9" s="6">
        <v>298832.8</v>
      </c>
      <c r="D9" s="5" t="s">
        <v>277</v>
      </c>
      <c r="E9" s="6">
        <v>2815347.85</v>
      </c>
      <c r="F9" s="6">
        <v>3587916.64</v>
      </c>
      <c r="G9" s="10"/>
      <c r="H9" s="10"/>
    </row>
    <row r="10" spans="1:8" x14ac:dyDescent="0.2">
      <c r="A10" s="5" t="s">
        <v>278</v>
      </c>
      <c r="B10" s="6"/>
      <c r="C10" s="6"/>
      <c r="D10" s="5" t="s">
        <v>279</v>
      </c>
      <c r="E10" s="6">
        <v>277376.33</v>
      </c>
      <c r="F10" s="6">
        <v>1217565.3</v>
      </c>
      <c r="G10" s="10"/>
      <c r="H10" s="10"/>
    </row>
    <row r="11" spans="1:8" x14ac:dyDescent="0.2">
      <c r="A11" s="5" t="s">
        <v>280</v>
      </c>
      <c r="B11" s="6"/>
      <c r="C11" s="6"/>
      <c r="D11" s="5" t="s">
        <v>281</v>
      </c>
      <c r="E11" s="6"/>
      <c r="F11" s="6"/>
      <c r="G11" s="10"/>
      <c r="H11" s="10"/>
    </row>
    <row r="12" spans="1:8" x14ac:dyDescent="0.2">
      <c r="A12" s="5" t="s">
        <v>47</v>
      </c>
      <c r="B12" s="6">
        <v>265627.88</v>
      </c>
      <c r="C12" s="6">
        <v>416750.74</v>
      </c>
      <c r="D12" s="5" t="s">
        <v>96</v>
      </c>
      <c r="E12" s="6"/>
      <c r="F12" s="6"/>
      <c r="G12" s="10"/>
      <c r="H12" s="10"/>
    </row>
    <row r="13" spans="1:8" x14ac:dyDescent="0.2">
      <c r="A13" s="5" t="s">
        <v>282</v>
      </c>
      <c r="B13" s="6">
        <v>2017176.42</v>
      </c>
      <c r="C13" s="6">
        <v>1385660.29</v>
      </c>
      <c r="D13" s="5" t="s">
        <v>117</v>
      </c>
      <c r="E13" s="6">
        <v>2780574.3000000003</v>
      </c>
      <c r="F13" s="6">
        <v>10632697.810000001</v>
      </c>
      <c r="G13" s="10"/>
      <c r="H13" s="10"/>
    </row>
    <row r="14" spans="1:8" x14ac:dyDescent="0.2">
      <c r="A14" s="5" t="s">
        <v>283</v>
      </c>
      <c r="B14" s="6"/>
      <c r="C14" s="6"/>
      <c r="D14" s="5" t="s">
        <v>284</v>
      </c>
      <c r="E14" s="6"/>
      <c r="F14" s="6"/>
      <c r="G14" s="10"/>
      <c r="H14" s="10"/>
    </row>
    <row r="15" spans="1:8" x14ac:dyDescent="0.2">
      <c r="A15" s="5" t="s">
        <v>285</v>
      </c>
      <c r="B15" s="6"/>
      <c r="C15" s="6"/>
      <c r="D15" s="5" t="s">
        <v>286</v>
      </c>
      <c r="E15" s="6">
        <f>SUM(E5:E14)</f>
        <v>9086919.3800000008</v>
      </c>
      <c r="F15" s="6">
        <f>SUM(F5:F14)</f>
        <v>15337835.59</v>
      </c>
      <c r="G15" s="10"/>
      <c r="H15" s="10"/>
    </row>
    <row r="16" spans="1:8" x14ac:dyDescent="0.2">
      <c r="A16" s="5" t="s">
        <v>59</v>
      </c>
      <c r="B16" s="6">
        <v>2017176.42</v>
      </c>
      <c r="C16" s="6">
        <v>1385660.29</v>
      </c>
      <c r="D16" s="5" t="s">
        <v>287</v>
      </c>
      <c r="E16" s="6"/>
      <c r="F16" s="6"/>
      <c r="G16" s="10"/>
      <c r="H16" s="10"/>
    </row>
    <row r="17" spans="1:8" x14ac:dyDescent="0.2">
      <c r="A17" s="5" t="s">
        <v>288</v>
      </c>
      <c r="B17" s="6"/>
      <c r="C17" s="6"/>
      <c r="D17" s="5" t="s">
        <v>289</v>
      </c>
      <c r="E17" s="6"/>
      <c r="F17" s="6"/>
      <c r="G17" s="10"/>
      <c r="H17" s="10"/>
    </row>
    <row r="18" spans="1:8" x14ac:dyDescent="0.2">
      <c r="A18" s="5" t="s">
        <v>290</v>
      </c>
      <c r="B18" s="6"/>
      <c r="C18" s="6"/>
      <c r="D18" s="5" t="s">
        <v>291</v>
      </c>
      <c r="E18" s="6"/>
      <c r="F18" s="6"/>
      <c r="G18" s="10"/>
      <c r="H18" s="10"/>
    </row>
    <row r="19" spans="1:8" x14ac:dyDescent="0.2">
      <c r="A19" s="5" t="s">
        <v>292</v>
      </c>
      <c r="B19" s="6">
        <f>SUM(B5:B13,B18)</f>
        <v>16844987.18</v>
      </c>
      <c r="C19" s="6">
        <f>SUM(C5:C13,C18)</f>
        <v>34592694.009999998</v>
      </c>
      <c r="D19" s="5" t="s">
        <v>293</v>
      </c>
      <c r="E19" s="6"/>
      <c r="F19" s="6"/>
      <c r="G19" s="10"/>
      <c r="H19" s="10"/>
    </row>
    <row r="20" spans="1:8" x14ac:dyDescent="0.2">
      <c r="A20" s="5" t="s">
        <v>294</v>
      </c>
      <c r="B20" s="6"/>
      <c r="C20" s="6"/>
      <c r="D20" s="5" t="s">
        <v>295</v>
      </c>
      <c r="E20" s="6"/>
      <c r="F20" s="6"/>
      <c r="G20" s="10"/>
      <c r="H20" s="10"/>
    </row>
    <row r="21" spans="1:8" x14ac:dyDescent="0.2">
      <c r="A21" s="5" t="s">
        <v>296</v>
      </c>
      <c r="B21" s="6"/>
      <c r="C21" s="6"/>
      <c r="D21" s="5" t="s">
        <v>297</v>
      </c>
      <c r="E21" s="6"/>
      <c r="F21" s="6"/>
      <c r="G21" s="10"/>
      <c r="H21" s="10"/>
    </row>
    <row r="22" spans="1:8" x14ac:dyDescent="0.2">
      <c r="A22" s="5" t="s">
        <v>298</v>
      </c>
      <c r="B22" s="6"/>
      <c r="C22" s="6"/>
      <c r="D22" s="5" t="s">
        <v>299</v>
      </c>
      <c r="E22" s="6">
        <v>9086919.3800000008</v>
      </c>
      <c r="F22" s="6">
        <v>15337835.59</v>
      </c>
      <c r="G22" s="10"/>
      <c r="H22" s="10"/>
    </row>
    <row r="23" spans="1:8" x14ac:dyDescent="0.2">
      <c r="A23" s="5" t="s">
        <v>300</v>
      </c>
      <c r="B23" s="6"/>
      <c r="C23" s="6"/>
      <c r="D23" s="5" t="s">
        <v>222</v>
      </c>
      <c r="E23" s="6"/>
      <c r="F23" s="6"/>
      <c r="G23" s="10"/>
      <c r="H23" s="10"/>
    </row>
    <row r="24" spans="1:8" x14ac:dyDescent="0.2">
      <c r="A24" s="5" t="s">
        <v>301</v>
      </c>
      <c r="B24" s="6"/>
      <c r="C24" s="6"/>
      <c r="D24" s="5" t="s">
        <v>222</v>
      </c>
      <c r="E24" s="6"/>
      <c r="F24" s="6"/>
      <c r="G24" s="10"/>
      <c r="H24" s="10"/>
    </row>
    <row r="25" spans="1:8" x14ac:dyDescent="0.2">
      <c r="A25" s="5" t="s">
        <v>302</v>
      </c>
      <c r="B25" s="6"/>
      <c r="C25" s="6"/>
      <c r="D25" s="5" t="s">
        <v>222</v>
      </c>
      <c r="E25" s="6"/>
      <c r="F25" s="6"/>
      <c r="G25" s="10"/>
      <c r="H25" s="10"/>
    </row>
    <row r="26" spans="1:8" x14ac:dyDescent="0.2">
      <c r="A26" s="5" t="s">
        <v>303</v>
      </c>
      <c r="B26" s="6"/>
      <c r="C26" s="6"/>
      <c r="D26" s="5" t="s">
        <v>222</v>
      </c>
      <c r="E26" s="6"/>
      <c r="F26" s="6"/>
      <c r="G26" s="10"/>
      <c r="H26" s="10"/>
    </row>
    <row r="27" spans="1:8" x14ac:dyDescent="0.2">
      <c r="A27" s="5" t="s">
        <v>304</v>
      </c>
      <c r="B27" s="6"/>
      <c r="C27" s="6"/>
      <c r="D27" s="5" t="s">
        <v>222</v>
      </c>
      <c r="E27" s="6"/>
      <c r="F27" s="6"/>
      <c r="G27" s="10"/>
      <c r="H27" s="10"/>
    </row>
    <row r="28" spans="1:8" x14ac:dyDescent="0.2">
      <c r="A28" s="5" t="s">
        <v>305</v>
      </c>
      <c r="B28" s="6"/>
      <c r="C28" s="6"/>
      <c r="D28" s="5" t="s">
        <v>222</v>
      </c>
      <c r="E28" s="6"/>
      <c r="F28" s="6"/>
      <c r="G28" s="10"/>
      <c r="H28" s="10"/>
    </row>
    <row r="29" spans="1:8" x14ac:dyDescent="0.2">
      <c r="A29" s="5" t="s">
        <v>306</v>
      </c>
      <c r="B29" s="6"/>
      <c r="C29" s="6"/>
      <c r="D29" s="5" t="s">
        <v>307</v>
      </c>
      <c r="E29" s="6"/>
      <c r="F29" s="6"/>
      <c r="G29" s="10"/>
      <c r="H29" s="10"/>
    </row>
    <row r="30" spans="1:8" x14ac:dyDescent="0.2">
      <c r="A30" s="5" t="s">
        <v>308</v>
      </c>
      <c r="B30" s="6"/>
      <c r="C30" s="6"/>
      <c r="D30" s="5" t="s">
        <v>309</v>
      </c>
      <c r="E30" s="6"/>
      <c r="F30" s="6"/>
      <c r="G30" s="10"/>
      <c r="H30" s="10"/>
    </row>
    <row r="31" spans="1:8" x14ac:dyDescent="0.2">
      <c r="A31" s="5" t="s">
        <v>310</v>
      </c>
      <c r="B31" s="6"/>
      <c r="C31" s="6"/>
      <c r="D31" s="5" t="s">
        <v>311</v>
      </c>
      <c r="E31" s="6"/>
      <c r="F31" s="6"/>
      <c r="G31" s="10"/>
      <c r="H31" s="10"/>
    </row>
    <row r="32" spans="1:8" x14ac:dyDescent="0.2">
      <c r="A32" s="5" t="s">
        <v>61</v>
      </c>
      <c r="B32" s="6"/>
      <c r="C32" s="6">
        <v>939631.84</v>
      </c>
      <c r="D32" s="5" t="s">
        <v>130</v>
      </c>
      <c r="E32" s="6">
        <v>3215118.48</v>
      </c>
      <c r="F32" s="6"/>
      <c r="G32" s="10"/>
      <c r="H32" s="10"/>
    </row>
    <row r="33" spans="1:8" x14ac:dyDescent="0.2">
      <c r="A33" s="5" t="s">
        <v>312</v>
      </c>
      <c r="B33" s="6"/>
      <c r="C33" s="6"/>
      <c r="D33" s="5" t="s">
        <v>313</v>
      </c>
      <c r="E33" s="6">
        <v>4542949.32</v>
      </c>
      <c r="F33" s="6">
        <v>20194490.260000002</v>
      </c>
      <c r="G33" s="10"/>
      <c r="H33" s="10"/>
    </row>
    <row r="34" spans="1:8" x14ac:dyDescent="0.2">
      <c r="A34" s="5" t="s">
        <v>314</v>
      </c>
      <c r="B34" s="6"/>
      <c r="C34" s="6">
        <v>939631.84</v>
      </c>
      <c r="D34" s="5" t="s">
        <v>315</v>
      </c>
      <c r="E34" s="6">
        <f>SUM(E30:E33)</f>
        <v>7758067.8000000007</v>
      </c>
      <c r="F34" s="6">
        <f>SUM(F30:F33)</f>
        <v>20194490.260000002</v>
      </c>
      <c r="G34" s="10"/>
      <c r="H34" s="10"/>
    </row>
    <row r="35" spans="1:8" x14ac:dyDescent="0.2">
      <c r="A35" s="5" t="s">
        <v>316</v>
      </c>
      <c r="B35" s="6">
        <f>B19+B34</f>
        <v>16844987.18</v>
      </c>
      <c r="C35" s="6">
        <f>C19+C34</f>
        <v>35532325.850000001</v>
      </c>
      <c r="D35" s="5" t="s">
        <v>317</v>
      </c>
      <c r="E35" s="6">
        <f>E34+E22</f>
        <v>16844987.18</v>
      </c>
      <c r="F35" s="6">
        <f>F34+F22</f>
        <v>35532325.850000001</v>
      </c>
      <c r="G35" s="10"/>
      <c r="H35" s="10"/>
    </row>
    <row r="37" spans="1:8" x14ac:dyDescent="0.2">
      <c r="E37" s="10">
        <f>B35-E35</f>
        <v>0</v>
      </c>
      <c r="F37" s="10">
        <f>C35-F35</f>
        <v>0</v>
      </c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163D-E592-4986-A982-CD55D8609334}">
  <dimension ref="A2:E3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RowHeight="12.75" x14ac:dyDescent="0.2"/>
  <cols>
    <col min="1" max="1" width="49.5" customWidth="1"/>
    <col min="2" max="2" width="22.1640625" customWidth="1"/>
    <col min="3" max="3" width="20.1640625" customWidth="1"/>
    <col min="4" max="4" width="16.1640625" bestFit="1" customWidth="1"/>
  </cols>
  <sheetData>
    <row r="2" spans="1:5" x14ac:dyDescent="0.2">
      <c r="A2" s="26" t="s">
        <v>262</v>
      </c>
      <c r="B2" s="26"/>
      <c r="C2" s="26"/>
    </row>
    <row r="4" spans="1:5" x14ac:dyDescent="0.2">
      <c r="A4" s="7" t="s">
        <v>229</v>
      </c>
      <c r="B4" s="7" t="s">
        <v>230</v>
      </c>
      <c r="C4" s="7" t="s">
        <v>231</v>
      </c>
    </row>
    <row r="5" spans="1:5" x14ac:dyDescent="0.2">
      <c r="A5" s="5" t="s">
        <v>232</v>
      </c>
      <c r="B5" s="6">
        <v>196552556.34</v>
      </c>
      <c r="C5" s="6">
        <v>14579125.960000001</v>
      </c>
      <c r="D5" s="10"/>
      <c r="E5" s="10"/>
    </row>
    <row r="6" spans="1:5" x14ac:dyDescent="0.2">
      <c r="A6" s="5" t="s">
        <v>233</v>
      </c>
      <c r="B6" s="6">
        <v>45218106.43</v>
      </c>
      <c r="C6" s="6">
        <v>3730420.61</v>
      </c>
      <c r="D6" s="10"/>
      <c r="E6" s="10"/>
    </row>
    <row r="7" spans="1:5" x14ac:dyDescent="0.2">
      <c r="A7" s="5" t="s">
        <v>234</v>
      </c>
      <c r="B7" s="6">
        <v>202565.93000000002</v>
      </c>
      <c r="C7" s="6"/>
      <c r="D7" s="10"/>
      <c r="E7" s="10"/>
    </row>
    <row r="8" spans="1:5" x14ac:dyDescent="0.2">
      <c r="A8" s="5" t="s">
        <v>235</v>
      </c>
      <c r="B8" s="6"/>
      <c r="C8" s="6"/>
      <c r="D8" s="10"/>
      <c r="E8" s="10"/>
    </row>
    <row r="9" spans="1:5" x14ac:dyDescent="0.2">
      <c r="A9" s="5" t="s">
        <v>236</v>
      </c>
      <c r="B9" s="6"/>
      <c r="C9" s="6"/>
      <c r="D9" s="10"/>
      <c r="E9" s="10"/>
    </row>
    <row r="10" spans="1:5" x14ac:dyDescent="0.2">
      <c r="A10" s="5" t="s">
        <v>237</v>
      </c>
      <c r="B10" s="6">
        <v>118163.5</v>
      </c>
      <c r="C10" s="6"/>
      <c r="D10" s="10"/>
      <c r="E10" s="10"/>
    </row>
    <row r="11" spans="1:5" x14ac:dyDescent="0.2">
      <c r="A11" s="5" t="s">
        <v>238</v>
      </c>
      <c r="B11" s="6"/>
      <c r="C11" s="6"/>
      <c r="D11" s="10"/>
      <c r="E11" s="10"/>
    </row>
    <row r="12" spans="1:5" x14ac:dyDescent="0.2">
      <c r="A12" s="5" t="s">
        <v>239</v>
      </c>
      <c r="B12" s="6"/>
      <c r="C12" s="6"/>
      <c r="D12" s="10"/>
      <c r="E12" s="10"/>
    </row>
    <row r="13" spans="1:5" x14ac:dyDescent="0.2">
      <c r="A13" s="5" t="s">
        <v>240</v>
      </c>
      <c r="B13" s="6"/>
      <c r="C13" s="6"/>
      <c r="D13" s="10"/>
      <c r="E13" s="10"/>
    </row>
    <row r="14" spans="1:5" x14ac:dyDescent="0.2">
      <c r="A14" s="5" t="s">
        <v>241</v>
      </c>
      <c r="B14" s="6">
        <v>84402.43</v>
      </c>
      <c r="C14" s="6"/>
      <c r="D14" s="10"/>
      <c r="E14" s="10"/>
    </row>
    <row r="15" spans="1:5" x14ac:dyDescent="0.2">
      <c r="A15" s="5" t="s">
        <v>242</v>
      </c>
      <c r="B15" s="6">
        <v>117845149.79999998</v>
      </c>
      <c r="C15" s="6">
        <v>20932375.939999998</v>
      </c>
      <c r="D15" s="10"/>
      <c r="E15" s="10"/>
    </row>
    <row r="16" spans="1:5" x14ac:dyDescent="0.2">
      <c r="A16" s="5" t="s">
        <v>243</v>
      </c>
      <c r="B16" s="6"/>
      <c r="C16" s="6"/>
      <c r="D16" s="10"/>
      <c r="E16" s="10"/>
    </row>
    <row r="17" spans="1:5" x14ac:dyDescent="0.2">
      <c r="A17" s="5" t="s">
        <v>244</v>
      </c>
      <c r="B17" s="6"/>
      <c r="C17" s="6"/>
      <c r="D17" s="10"/>
      <c r="E17" s="10"/>
    </row>
    <row r="18" spans="1:5" x14ac:dyDescent="0.2">
      <c r="A18" s="5" t="s">
        <v>193</v>
      </c>
      <c r="B18" s="6">
        <v>16760259.67</v>
      </c>
      <c r="C18" s="6">
        <v>1331640.9400000002</v>
      </c>
      <c r="D18" s="10"/>
      <c r="E18" s="10"/>
    </row>
    <row r="19" spans="1:5" x14ac:dyDescent="0.2">
      <c r="A19" s="5" t="s">
        <v>245</v>
      </c>
      <c r="B19" s="6"/>
      <c r="C19" s="6"/>
      <c r="D19" s="10"/>
      <c r="E19" s="10"/>
    </row>
    <row r="20" spans="1:5" x14ac:dyDescent="0.2">
      <c r="A20" s="5" t="s">
        <v>246</v>
      </c>
      <c r="B20" s="6">
        <v>441553.84</v>
      </c>
      <c r="C20" s="6"/>
      <c r="D20" s="10"/>
      <c r="E20" s="10"/>
    </row>
    <row r="21" spans="1:5" x14ac:dyDescent="0.2">
      <c r="A21" s="5" t="s">
        <v>247</v>
      </c>
      <c r="B21" s="6"/>
      <c r="C21" s="6"/>
      <c r="D21" s="10"/>
      <c r="E21" s="10"/>
    </row>
    <row r="22" spans="1:5" x14ac:dyDescent="0.2">
      <c r="A22" s="5" t="s">
        <v>205</v>
      </c>
      <c r="B22" s="6">
        <v>-73723.44</v>
      </c>
      <c r="C22" s="6">
        <v>-23517.059999999998</v>
      </c>
      <c r="D22" s="10"/>
      <c r="E22" s="10"/>
    </row>
    <row r="23" spans="1:5" x14ac:dyDescent="0.2">
      <c r="A23" s="5" t="s">
        <v>248</v>
      </c>
      <c r="B23" s="6">
        <v>-111298.04</v>
      </c>
      <c r="C23" s="6">
        <v>-24442.460000000003</v>
      </c>
      <c r="D23" s="10"/>
      <c r="E23" s="10"/>
    </row>
    <row r="24" spans="1:5" x14ac:dyDescent="0.2">
      <c r="A24" s="5" t="s">
        <v>249</v>
      </c>
      <c r="B24" s="6"/>
      <c r="C24" s="6"/>
      <c r="D24" s="10"/>
      <c r="E24" s="10"/>
    </row>
    <row r="25" spans="1:5" x14ac:dyDescent="0.2">
      <c r="A25" s="5" t="s">
        <v>250</v>
      </c>
      <c r="B25" s="6">
        <f>B5-B6-B7-B15-B18-B22</f>
        <v>16600197.950000007</v>
      </c>
      <c r="C25" s="6">
        <f>C5-C6-C7-C15-C18-C22</f>
        <v>-11391794.469999995</v>
      </c>
      <c r="D25" s="10"/>
      <c r="E25" s="10"/>
    </row>
    <row r="26" spans="1:5" x14ac:dyDescent="0.2">
      <c r="A26" s="5" t="s">
        <v>251</v>
      </c>
      <c r="B26" s="6">
        <v>1222117.1900000002</v>
      </c>
      <c r="C26" s="6"/>
      <c r="D26" s="10"/>
      <c r="E26" s="10"/>
    </row>
    <row r="27" spans="1:5" x14ac:dyDescent="0.2">
      <c r="A27" s="5" t="s">
        <v>252</v>
      </c>
      <c r="B27" s="6"/>
      <c r="C27" s="6"/>
      <c r="D27" s="10"/>
      <c r="E27" s="10"/>
    </row>
    <row r="28" spans="1:5" x14ac:dyDescent="0.2">
      <c r="A28" s="5" t="s">
        <v>253</v>
      </c>
      <c r="B28" s="6">
        <v>35000</v>
      </c>
      <c r="C28" s="6"/>
      <c r="D28" s="10"/>
      <c r="E28" s="10"/>
    </row>
    <row r="29" spans="1:5" x14ac:dyDescent="0.2">
      <c r="A29" s="5" t="s">
        <v>254</v>
      </c>
      <c r="B29" s="6"/>
      <c r="C29" s="6"/>
      <c r="D29" s="10"/>
      <c r="E29" s="10"/>
    </row>
    <row r="30" spans="1:5" x14ac:dyDescent="0.2">
      <c r="A30" s="5" t="s">
        <v>255</v>
      </c>
      <c r="B30" s="6"/>
      <c r="C30" s="6"/>
      <c r="D30" s="10"/>
      <c r="E30" s="10"/>
    </row>
    <row r="31" spans="1:5" x14ac:dyDescent="0.2">
      <c r="A31" s="5" t="s">
        <v>256</v>
      </c>
      <c r="B31" s="6"/>
      <c r="C31" s="6"/>
      <c r="D31" s="10"/>
      <c r="E31" s="10"/>
    </row>
    <row r="32" spans="1:5" x14ac:dyDescent="0.2">
      <c r="A32" s="5" t="s">
        <v>257</v>
      </c>
      <c r="B32" s="6"/>
      <c r="C32" s="6"/>
      <c r="D32" s="10"/>
      <c r="E32" s="10"/>
    </row>
    <row r="33" spans="1:5" x14ac:dyDescent="0.2">
      <c r="A33" s="5" t="s">
        <v>258</v>
      </c>
      <c r="B33" s="6"/>
      <c r="C33" s="6"/>
      <c r="D33" s="10"/>
      <c r="E33" s="10"/>
    </row>
    <row r="34" spans="1:5" x14ac:dyDescent="0.2">
      <c r="A34" s="5" t="s">
        <v>259</v>
      </c>
      <c r="B34" s="6">
        <f>B25+B26-B28</f>
        <v>17787315.140000008</v>
      </c>
      <c r="C34" s="6">
        <f>C25+C26-C28</f>
        <v>-11391794.469999995</v>
      </c>
      <c r="D34" s="10"/>
      <c r="E34" s="10"/>
    </row>
    <row r="35" spans="1:5" x14ac:dyDescent="0.2">
      <c r="A35" s="5" t="s">
        <v>260</v>
      </c>
      <c r="B35" s="6">
        <v>1523737.5999999999</v>
      </c>
      <c r="C35" s="6"/>
      <c r="D35" s="10"/>
      <c r="E35" s="10"/>
    </row>
    <row r="36" spans="1:5" x14ac:dyDescent="0.2">
      <c r="A36" s="5" t="s">
        <v>261</v>
      </c>
      <c r="B36" s="6">
        <f>B34-B35</f>
        <v>16263577.540000008</v>
      </c>
      <c r="C36" s="6">
        <f>C34-C35</f>
        <v>-11391794.469999995</v>
      </c>
      <c r="D36" s="10"/>
      <c r="E36" s="10"/>
    </row>
  </sheetData>
  <mergeCells count="1">
    <mergeCell ref="A2:C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科目余额表</vt:lpstr>
      <vt:lpstr>序时账</vt:lpstr>
      <vt:lpstr>Sheet2</vt:lpstr>
      <vt:lpstr>资产负债表</vt:lpstr>
      <vt:lpstr>利润表</vt:lpstr>
      <vt:lpstr>Sheet2!Criteria</vt:lpstr>
      <vt:lpstr>Sheet2!提取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2023-06-29T10:56:14Z</dcterms:created>
  <dcterms:modified xsi:type="dcterms:W3CDTF">2023-07-01T08:06:32Z</dcterms:modified>
</cp:coreProperties>
</file>