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Administrator\Desktop\各科目底稿\31综合类底稿\"/>
    </mc:Choice>
  </mc:AlternateContent>
  <xr:revisionPtr revIDLastSave="0" documentId="13_ncr:1_{5128F8E1-1F4E-4DED-AC3C-5754957232D6}" xr6:coauthVersionLast="47" xr6:coauthVersionMax="47" xr10:uidLastSave="{00000000-0000-0000-0000-000000000000}"/>
  <bookViews>
    <workbookView xWindow="-120" yWindow="-120" windowWidth="21840" windowHeight="13140" tabRatio="889" activeTab="2" xr2:uid="{00000000-000D-0000-FFFF-FFFF00000000}"/>
  </bookViews>
  <sheets>
    <sheet name="目录" sheetId="1" r:id="rId1"/>
    <sheet name="已识别风险汇总表" sheetId="9" r:id="rId2"/>
    <sheet name="综合风险评估" sheetId="3" r:id="rId3"/>
    <sheet name="进一步审计程序(重大账户及披露）" sheetId="4" r:id="rId4"/>
    <sheet name="进一步审计程序（其他账户）" sheetId="5" r:id="rId5"/>
    <sheet name="附录A" sheetId="7" r:id="rId6"/>
    <sheet name="附录B" sheetId="6" r:id="rId7"/>
    <sheet name="附录C" sheetId="8" r:id="rId8"/>
  </sheets>
  <definedNames>
    <definedName name="_查询1">#REF!</definedName>
    <definedName name="A">#REF!</definedName>
    <definedName name="_xlnm.Print_Area" localSheetId="6">附录B!#REF!</definedName>
    <definedName name="_xlnm.Print_Area" localSheetId="4">'进一步审计程序（其他账户）'!$A$1:$J$31</definedName>
    <definedName name="_xlnm.Print_Area" localSheetId="3">'进一步审计程序(重大账户及披露）'!$A$1:$V$52</definedName>
    <definedName name="_xlnm.Print_Area" localSheetId="1">已识别风险汇总表!$A$1:$G$58</definedName>
    <definedName name="_xlnm.Print_Area" localSheetId="2">综合风险评估!$A$1:$M$51</definedName>
    <definedName name="Print_Area_MI">#REF!</definedName>
    <definedName name="_xlnm.Print_Titles" localSheetId="4">'进一步审计程序（其他账户）'!$A:$J,'进一步审计程序（其他账户）'!$1:$10</definedName>
    <definedName name="_xlnm.Print_Titles" localSheetId="3">'进一步审计程序(重大账户及披露）'!$1:$10</definedName>
    <definedName name="_xlnm.Print_Titles" localSheetId="1">已识别风险汇总表!$1:$6</definedName>
    <definedName name="_xlnm.Print_Titles" localSheetId="2">综合风险评估!$1:$8</definedName>
    <definedName name="汇率">#REF!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전">#REF!</definedName>
    <definedName name="주택사업본부">#REF!</definedName>
    <definedName name="철구사업본부">#REF!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4" i="5" l="1"/>
  <c r="G3" i="5"/>
  <c r="G4" i="9"/>
  <c r="G3" i="9"/>
  <c r="B22" i="4" l="1"/>
  <c r="B31" i="4"/>
  <c r="B32" i="4"/>
  <c r="B35" i="4"/>
  <c r="B38" i="4"/>
  <c r="B40" i="4"/>
  <c r="B41" i="4"/>
  <c r="B42" i="4"/>
  <c r="B43" i="4"/>
  <c r="B44" i="4"/>
  <c r="B48" i="4"/>
  <c r="C13" i="4"/>
  <c r="D13" i="4"/>
  <c r="E13" i="4"/>
  <c r="F13" i="4"/>
  <c r="G13" i="4"/>
  <c r="H13" i="4"/>
  <c r="I13" i="4"/>
  <c r="C14" i="4"/>
  <c r="D14" i="4"/>
  <c r="E14" i="4"/>
  <c r="F14" i="4"/>
  <c r="G14" i="4"/>
  <c r="H14" i="4"/>
  <c r="I14" i="4"/>
  <c r="C15" i="4"/>
  <c r="D15" i="4"/>
  <c r="E15" i="4"/>
  <c r="F15" i="4"/>
  <c r="G15" i="4"/>
  <c r="H15" i="4"/>
  <c r="I15" i="4"/>
  <c r="C16" i="4"/>
  <c r="D16" i="4"/>
  <c r="E16" i="4"/>
  <c r="F16" i="4"/>
  <c r="G16" i="4"/>
  <c r="H16" i="4"/>
  <c r="I16" i="4"/>
  <c r="C17" i="4"/>
  <c r="D17" i="4"/>
  <c r="E17" i="4"/>
  <c r="F17" i="4"/>
  <c r="G17" i="4"/>
  <c r="H17" i="4"/>
  <c r="I17" i="4"/>
  <c r="C18" i="4"/>
  <c r="D18" i="4"/>
  <c r="E18" i="4"/>
  <c r="F18" i="4"/>
  <c r="G18" i="4"/>
  <c r="H18" i="4"/>
  <c r="I18" i="4"/>
  <c r="C19" i="4"/>
  <c r="D19" i="4"/>
  <c r="E19" i="4"/>
  <c r="F19" i="4"/>
  <c r="G19" i="4"/>
  <c r="H19" i="4"/>
  <c r="I19" i="4"/>
  <c r="C20" i="4"/>
  <c r="D20" i="4"/>
  <c r="E20" i="4"/>
  <c r="F20" i="4"/>
  <c r="G20" i="4"/>
  <c r="H20" i="4"/>
  <c r="I20" i="4"/>
  <c r="C21" i="4"/>
  <c r="D21" i="4"/>
  <c r="E21" i="4"/>
  <c r="F21" i="4"/>
  <c r="G21" i="4"/>
  <c r="H21" i="4"/>
  <c r="I21" i="4"/>
  <c r="C22" i="4"/>
  <c r="D22" i="4"/>
  <c r="E22" i="4"/>
  <c r="F22" i="4"/>
  <c r="G22" i="4"/>
  <c r="H22" i="4"/>
  <c r="I22" i="4"/>
  <c r="C23" i="4"/>
  <c r="D23" i="4"/>
  <c r="E23" i="4"/>
  <c r="F23" i="4"/>
  <c r="G23" i="4"/>
  <c r="H23" i="4"/>
  <c r="I23" i="4"/>
  <c r="C24" i="4"/>
  <c r="D24" i="4"/>
  <c r="E24" i="4"/>
  <c r="F24" i="4"/>
  <c r="G24" i="4"/>
  <c r="H24" i="4"/>
  <c r="I24" i="4"/>
  <c r="C25" i="4"/>
  <c r="D25" i="4"/>
  <c r="E25" i="4"/>
  <c r="F25" i="4"/>
  <c r="G25" i="4"/>
  <c r="H25" i="4"/>
  <c r="I25" i="4"/>
  <c r="C26" i="4"/>
  <c r="D26" i="4"/>
  <c r="E26" i="4"/>
  <c r="F26" i="4"/>
  <c r="G26" i="4"/>
  <c r="H26" i="4"/>
  <c r="I26" i="4"/>
  <c r="C27" i="4"/>
  <c r="D27" i="4"/>
  <c r="E27" i="4"/>
  <c r="F27" i="4"/>
  <c r="G27" i="4"/>
  <c r="H27" i="4"/>
  <c r="I27" i="4"/>
  <c r="C28" i="4"/>
  <c r="D28" i="4"/>
  <c r="E28" i="4"/>
  <c r="F28" i="4"/>
  <c r="G28" i="4"/>
  <c r="H28" i="4"/>
  <c r="I28" i="4"/>
  <c r="C29" i="4"/>
  <c r="D29" i="4"/>
  <c r="E29" i="4"/>
  <c r="F29" i="4"/>
  <c r="G29" i="4"/>
  <c r="H29" i="4"/>
  <c r="I29" i="4"/>
  <c r="C30" i="4"/>
  <c r="D30" i="4"/>
  <c r="E30" i="4"/>
  <c r="F30" i="4"/>
  <c r="G30" i="4"/>
  <c r="H30" i="4"/>
  <c r="I30" i="4"/>
  <c r="C31" i="4"/>
  <c r="D31" i="4"/>
  <c r="E31" i="4"/>
  <c r="F31" i="4"/>
  <c r="G31" i="4"/>
  <c r="H31" i="4"/>
  <c r="I31" i="4"/>
  <c r="C32" i="4"/>
  <c r="D32" i="4"/>
  <c r="E32" i="4"/>
  <c r="F32" i="4"/>
  <c r="G32" i="4"/>
  <c r="H32" i="4"/>
  <c r="I32" i="4"/>
  <c r="C33" i="4"/>
  <c r="D33" i="4"/>
  <c r="E33" i="4"/>
  <c r="F33" i="4"/>
  <c r="G33" i="4"/>
  <c r="H33" i="4"/>
  <c r="I33" i="4"/>
  <c r="C34" i="4"/>
  <c r="D34" i="4"/>
  <c r="E34" i="4"/>
  <c r="F34" i="4"/>
  <c r="G34" i="4"/>
  <c r="H34" i="4"/>
  <c r="I34" i="4"/>
  <c r="C35" i="4"/>
  <c r="D35" i="4"/>
  <c r="E35" i="4"/>
  <c r="F35" i="4"/>
  <c r="G35" i="4"/>
  <c r="H35" i="4"/>
  <c r="I35" i="4"/>
  <c r="C36" i="4"/>
  <c r="D36" i="4"/>
  <c r="E36" i="4"/>
  <c r="F36" i="4"/>
  <c r="G36" i="4"/>
  <c r="H36" i="4"/>
  <c r="I36" i="4"/>
  <c r="C37" i="4"/>
  <c r="D37" i="4"/>
  <c r="E37" i="4"/>
  <c r="F37" i="4"/>
  <c r="G37" i="4"/>
  <c r="H37" i="4"/>
  <c r="I37" i="4"/>
  <c r="C38" i="4"/>
  <c r="D38" i="4"/>
  <c r="E38" i="4"/>
  <c r="F38" i="4"/>
  <c r="G38" i="4"/>
  <c r="H38" i="4"/>
  <c r="I38" i="4"/>
  <c r="C39" i="4"/>
  <c r="D39" i="4"/>
  <c r="E39" i="4"/>
  <c r="F39" i="4"/>
  <c r="G39" i="4"/>
  <c r="H39" i="4"/>
  <c r="I39" i="4"/>
  <c r="C40" i="4"/>
  <c r="D40" i="4"/>
  <c r="E40" i="4"/>
  <c r="F40" i="4"/>
  <c r="G40" i="4"/>
  <c r="H40" i="4"/>
  <c r="I40" i="4"/>
  <c r="C41" i="4"/>
  <c r="D41" i="4"/>
  <c r="E41" i="4"/>
  <c r="F41" i="4"/>
  <c r="G41" i="4"/>
  <c r="H41" i="4"/>
  <c r="I41" i="4"/>
  <c r="C42" i="4"/>
  <c r="D42" i="4"/>
  <c r="E42" i="4"/>
  <c r="F42" i="4"/>
  <c r="G42" i="4"/>
  <c r="H42" i="4"/>
  <c r="I42" i="4"/>
  <c r="C43" i="4"/>
  <c r="D43" i="4"/>
  <c r="E43" i="4"/>
  <c r="F43" i="4"/>
  <c r="G43" i="4"/>
  <c r="H43" i="4"/>
  <c r="I43" i="4"/>
  <c r="C44" i="4"/>
  <c r="D44" i="4"/>
  <c r="E44" i="4"/>
  <c r="F44" i="4"/>
  <c r="G44" i="4"/>
  <c r="H44" i="4"/>
  <c r="I44" i="4"/>
  <c r="C45" i="4"/>
  <c r="D45" i="4"/>
  <c r="E45" i="4"/>
  <c r="F45" i="4"/>
  <c r="G45" i="4"/>
  <c r="H45" i="4"/>
  <c r="I45" i="4"/>
  <c r="C46" i="4"/>
  <c r="D46" i="4"/>
  <c r="E46" i="4"/>
  <c r="F46" i="4"/>
  <c r="G46" i="4"/>
  <c r="H46" i="4"/>
  <c r="I46" i="4"/>
  <c r="C47" i="4"/>
  <c r="D47" i="4"/>
  <c r="E47" i="4"/>
  <c r="F47" i="4"/>
  <c r="G47" i="4"/>
  <c r="H47" i="4"/>
  <c r="I47" i="4"/>
  <c r="C48" i="4"/>
  <c r="D48" i="4"/>
  <c r="E48" i="4"/>
  <c r="F48" i="4"/>
  <c r="G48" i="4"/>
  <c r="H48" i="4"/>
  <c r="I48" i="4"/>
  <c r="C49" i="4"/>
  <c r="D49" i="4"/>
  <c r="E49" i="4"/>
  <c r="F49" i="4"/>
  <c r="G49" i="4"/>
  <c r="H49" i="4"/>
  <c r="I49" i="4"/>
  <c r="C50" i="4"/>
  <c r="D50" i="4"/>
  <c r="E50" i="4"/>
  <c r="F50" i="4"/>
  <c r="G50" i="4"/>
  <c r="H50" i="4"/>
  <c r="I50" i="4"/>
  <c r="C51" i="4"/>
  <c r="D51" i="4"/>
  <c r="E51" i="4"/>
  <c r="F51" i="4"/>
  <c r="G51" i="4"/>
  <c r="H51" i="4"/>
  <c r="I51" i="4"/>
  <c r="D12" i="4"/>
  <c r="E12" i="4"/>
  <c r="F12" i="4"/>
  <c r="G12" i="4"/>
  <c r="H12" i="4"/>
  <c r="I12" i="4"/>
  <c r="A42" i="4"/>
  <c r="A43" i="4"/>
  <c r="A44" i="4"/>
  <c r="A45" i="4"/>
  <c r="A46" i="4"/>
  <c r="A47" i="4"/>
  <c r="A48" i="4"/>
  <c r="A49" i="4"/>
  <c r="A50"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E4" i="8" l="1"/>
  <c r="D4" i="8"/>
  <c r="C4" i="8"/>
  <c r="B4" i="8"/>
  <c r="K10" i="3"/>
  <c r="K11" i="3"/>
  <c r="B13" i="4" s="1"/>
  <c r="K12" i="3"/>
  <c r="B14" i="4" s="1"/>
  <c r="K13" i="3"/>
  <c r="B15" i="4" s="1"/>
  <c r="K14" i="3"/>
  <c r="B16" i="4" s="1"/>
  <c r="K15" i="3"/>
  <c r="B17" i="4" s="1"/>
  <c r="K16" i="3"/>
  <c r="B18" i="4" s="1"/>
  <c r="K17" i="3"/>
  <c r="B19" i="4" s="1"/>
  <c r="K18" i="3"/>
  <c r="B20" i="4" s="1"/>
  <c r="K19" i="3"/>
  <c r="B21" i="4" s="1"/>
  <c r="K22" i="3"/>
  <c r="B24" i="4" s="1"/>
  <c r="K23" i="3"/>
  <c r="B25" i="4" s="1"/>
  <c r="K24" i="3"/>
  <c r="B26" i="4" s="1"/>
  <c r="K25" i="3"/>
  <c r="B27" i="4" s="1"/>
  <c r="K26" i="3"/>
  <c r="B28" i="4" s="1"/>
  <c r="K27" i="3"/>
  <c r="B29" i="4" s="1"/>
  <c r="K28" i="3"/>
  <c r="B30" i="4" s="1"/>
  <c r="K31" i="3"/>
  <c r="B33" i="4" s="1"/>
  <c r="K32" i="3"/>
  <c r="B34" i="4" s="1"/>
  <c r="K34" i="3"/>
  <c r="B36" i="4" s="1"/>
  <c r="K35" i="3"/>
  <c r="B37" i="4" s="1"/>
  <c r="K37" i="3"/>
  <c r="B39" i="4" s="1"/>
  <c r="K43" i="3"/>
  <c r="B45" i="4" s="1"/>
  <c r="K44" i="3"/>
  <c r="B46" i="4" s="1"/>
  <c r="K45" i="3"/>
  <c r="B47" i="4" s="1"/>
  <c r="K47" i="3"/>
  <c r="B49" i="4" s="1"/>
  <c r="K48" i="3"/>
  <c r="B50" i="4" s="1"/>
  <c r="K21" i="3"/>
  <c r="B23" i="4" s="1"/>
  <c r="E4" i="9" l="1"/>
  <c r="A4" i="9"/>
  <c r="E3" i="9"/>
  <c r="A2" i="9"/>
  <c r="J4" i="5" l="1"/>
  <c r="J3" i="5"/>
  <c r="T4" i="4"/>
  <c r="T3" i="4"/>
  <c r="L4" i="4"/>
  <c r="L3" i="4"/>
  <c r="M4" i="3"/>
  <c r="M3" i="3"/>
  <c r="A12" i="4"/>
  <c r="C12" i="4" l="1"/>
  <c r="N13" i="4" l="1"/>
  <c r="N14" i="4"/>
  <c r="N15" i="4"/>
  <c r="N16" i="4"/>
  <c r="N17" i="4"/>
  <c r="N18" i="4"/>
  <c r="N19" i="4"/>
  <c r="N20" i="4"/>
  <c r="N21" i="4"/>
  <c r="N38" i="4" l="1"/>
  <c r="N39" i="4"/>
  <c r="N40" i="4"/>
  <c r="N41" i="4"/>
  <c r="N42" i="4"/>
  <c r="N43" i="4"/>
  <c r="N37" i="4"/>
  <c r="N35" i="4"/>
  <c r="N34" i="4"/>
  <c r="N24" i="4"/>
  <c r="N25" i="4"/>
  <c r="N26" i="4"/>
  <c r="N27" i="4"/>
  <c r="N28" i="4"/>
  <c r="N29" i="4"/>
  <c r="N30" i="4"/>
  <c r="N31" i="4"/>
  <c r="N32" i="4"/>
  <c r="N23" i="4"/>
  <c r="N12" i="4"/>
  <c r="K49" i="3"/>
  <c r="K50" i="3"/>
  <c r="W22" i="4" l="1"/>
  <c r="W33" i="4"/>
  <c r="W36" i="4"/>
  <c r="W40" i="4"/>
  <c r="W41" i="4"/>
  <c r="W48" i="4"/>
  <c r="W14" i="4"/>
  <c r="W15" i="4"/>
  <c r="W16" i="4"/>
  <c r="W17" i="4"/>
  <c r="W18" i="4"/>
  <c r="W19" i="4"/>
  <c r="A51" i="4"/>
  <c r="W47" i="4"/>
  <c r="W49" i="4"/>
  <c r="W50" i="4"/>
  <c r="B51" i="4"/>
  <c r="W51" i="4" s="1"/>
  <c r="W26" i="4"/>
  <c r="W27" i="4"/>
  <c r="W28" i="4"/>
  <c r="W29" i="4"/>
  <c r="W30" i="4"/>
  <c r="W31" i="4"/>
  <c r="W32" i="4"/>
  <c r="W20" i="4"/>
  <c r="W21" i="4"/>
  <c r="A4" i="5" l="1"/>
  <c r="A2" i="5"/>
  <c r="W43" i="4"/>
  <c r="W42" i="4"/>
  <c r="W39" i="4"/>
  <c r="W38" i="4"/>
  <c r="W37" i="4"/>
  <c r="W35" i="4"/>
  <c r="W34" i="4"/>
  <c r="W25" i="4"/>
  <c r="W24" i="4"/>
  <c r="W23" i="4"/>
  <c r="W13" i="4"/>
  <c r="B12" i="4"/>
  <c r="W12" i="4" s="1"/>
  <c r="A4" i="4"/>
  <c r="A2" i="4"/>
  <c r="K4" i="3"/>
  <c r="K3" i="3"/>
  <c r="A4" i="3"/>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D6" authorId="0" shapeId="0" xr:uid="{00000000-0006-0000-0100-000001000000}">
      <text>
        <r>
          <rPr>
            <sz val="9"/>
            <color indexed="81"/>
            <rFont val="宋体"/>
            <family val="3"/>
            <charset val="134"/>
          </rPr>
          <t>此处的“风险结论”应与相关底稿中的风险结论部分一致。</t>
        </r>
      </text>
    </comment>
    <comment ref="G6" authorId="0" shapeId="0" xr:uid="{00000000-0006-0000-0100-000003000000}">
      <text>
        <r>
          <rPr>
            <sz val="9"/>
            <color indexed="81"/>
            <rFont val="宋体"/>
            <family val="3"/>
            <charset val="134"/>
          </rPr>
          <t xml:space="preserve">此列应手工填写。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张玉玮</author>
  </authors>
  <commentList>
    <comment ref="A7" authorId="0" shapeId="0" xr:uid="{00000000-0006-0000-0200-000001000000}">
      <text>
        <r>
          <rPr>
            <sz val="9"/>
            <color indexed="81"/>
            <rFont val="宋体"/>
            <family val="3"/>
            <charset val="134"/>
          </rPr>
          <t>重大账户的确定源自底稿</t>
        </r>
        <r>
          <rPr>
            <b/>
            <sz val="9"/>
            <color indexed="81"/>
            <rFont val="宋体"/>
            <family val="3"/>
            <charset val="134"/>
          </rPr>
          <t>“2276-2277重大账户及认定和重大流程评估”</t>
        </r>
        <r>
          <rPr>
            <sz val="9"/>
            <color indexed="81"/>
            <rFont val="宋体"/>
            <family val="3"/>
            <charset val="134"/>
          </rPr>
          <t>，两底稿应相互对应。</t>
        </r>
      </text>
    </comment>
    <comment ref="B7" authorId="0" shapeId="0" xr:uid="{00000000-0006-0000-0200-000002000000}">
      <text>
        <r>
          <rPr>
            <sz val="9"/>
            <color indexed="81"/>
            <rFont val="宋体"/>
            <family val="3"/>
            <charset val="134"/>
          </rPr>
          <t>“可能发生重大错报的认定”应与底稿</t>
        </r>
        <r>
          <rPr>
            <b/>
            <sz val="9"/>
            <color indexed="81"/>
            <rFont val="宋体"/>
            <family val="3"/>
            <charset val="134"/>
          </rPr>
          <t>“2276-2277重大账户及认定和重大流程评估”</t>
        </r>
        <r>
          <rPr>
            <sz val="9"/>
            <color indexed="81"/>
            <rFont val="宋体"/>
            <family val="3"/>
            <charset val="134"/>
          </rPr>
          <t>中的结论相对应。</t>
        </r>
      </text>
    </comment>
    <comment ref="L7" authorId="0" shapeId="0" xr:uid="{00000000-0006-0000-0200-000003000000}">
      <text>
        <r>
          <rPr>
            <sz val="9"/>
            <color indexed="81"/>
            <rFont val="宋体"/>
            <family val="3"/>
            <charset val="134"/>
          </rPr>
          <t>如：2100,2200…等。底稿中应有相关风险描述，与本底稿相对应。见附录A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张玉玮</author>
    <author>admin</author>
    <author>Windows 用户</author>
  </authors>
  <commentList>
    <comment ref="T8" authorId="0" shapeId="0" xr:uid="{00000000-0006-0000-0300-000001000000}">
      <text>
        <r>
          <rPr>
            <b/>
            <sz val="9"/>
            <color indexed="81"/>
            <rFont val="宋体"/>
            <family val="3"/>
            <charset val="134"/>
          </rPr>
          <t>如果选择代表性样本测试，则应从剩余的总体（关键项目除外）中采用抽样的方法选择样本。（</t>
        </r>
        <r>
          <rPr>
            <b/>
            <sz val="9"/>
            <color indexed="10"/>
            <rFont val="宋体"/>
            <family val="3"/>
            <charset val="134"/>
          </rPr>
          <t>技术指引D50执行实质性程序</t>
        </r>
        <r>
          <rPr>
            <b/>
            <sz val="9"/>
            <color indexed="81"/>
            <rFont val="宋体"/>
            <family val="3"/>
            <charset val="134"/>
          </rPr>
          <t>）</t>
        </r>
      </text>
    </comment>
    <comment ref="U8" authorId="1" shapeId="0" xr:uid="{00000000-0006-0000-0300-000002000000}">
      <text>
        <r>
          <rPr>
            <b/>
            <sz val="9"/>
            <color indexed="81"/>
            <rFont val="宋体"/>
            <family val="3"/>
            <charset val="134"/>
          </rPr>
          <t>审计软件中此处应链接至每一个科目的实质性审计程序表，以供选择。</t>
        </r>
        <r>
          <rPr>
            <sz val="9"/>
            <color indexed="81"/>
            <rFont val="宋体"/>
            <family val="3"/>
            <charset val="134"/>
          </rPr>
          <t xml:space="preserve">
</t>
        </r>
      </text>
    </comment>
    <comment ref="A55" authorId="2" shapeId="0" xr:uid="{00000000-0006-0000-0300-000003000000}">
      <text>
        <r>
          <rPr>
            <b/>
            <sz val="9"/>
            <color indexed="81"/>
            <rFont val="宋体"/>
            <family val="3"/>
            <charset val="134"/>
          </rPr>
          <t xml:space="preserve">陈奕蔚:
</t>
        </r>
        <r>
          <rPr>
            <sz val="9"/>
            <color indexed="81"/>
            <rFont val="宋体"/>
            <family val="3"/>
            <charset val="134"/>
          </rPr>
          <t xml:space="preserve">根据《中国注册会计师审计准则问题解答第1号--职业怀疑》（2019年修订）第六条。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author>
    <author>Windows 用户</author>
  </authors>
  <commentList>
    <comment ref="I8" authorId="0" shapeId="0" xr:uid="{00000000-0006-0000-0400-000001000000}">
      <text>
        <r>
          <rPr>
            <b/>
            <sz val="9"/>
            <color indexed="81"/>
            <rFont val="宋体"/>
            <family val="3"/>
            <charset val="134"/>
          </rPr>
          <t>审计软件中此处应链接至每一个科目的实质性审计程序表，以供选择。</t>
        </r>
        <r>
          <rPr>
            <sz val="9"/>
            <color indexed="81"/>
            <rFont val="宋体"/>
            <family val="3"/>
            <charset val="134"/>
          </rPr>
          <t xml:space="preserve">
</t>
        </r>
      </text>
    </comment>
    <comment ref="A34" authorId="1" shapeId="0" xr:uid="{00000000-0006-0000-0400-000002000000}">
      <text>
        <r>
          <rPr>
            <b/>
            <sz val="9"/>
            <color indexed="81"/>
            <rFont val="宋体"/>
            <family val="3"/>
            <charset val="134"/>
          </rPr>
          <t>陈奕蔚:</t>
        </r>
        <r>
          <rPr>
            <sz val="9"/>
            <color indexed="81"/>
            <rFont val="宋体"/>
            <family val="3"/>
            <charset val="134"/>
          </rPr>
          <t xml:space="preserve">
根据《中国注册会计师审计准则问题解答第1号--职业怀疑》（2019年修订）第六条。</t>
        </r>
      </text>
    </comment>
  </commentList>
</comments>
</file>

<file path=xl/sharedStrings.xml><?xml version="1.0" encoding="utf-8"?>
<sst xmlns="http://schemas.openxmlformats.org/spreadsheetml/2006/main" count="393" uniqueCount="245">
  <si>
    <t xml:space="preserve">索引号： </t>
    <phoneticPr fontId="7" type="noConversion"/>
  </si>
  <si>
    <t>页次：</t>
    <phoneticPr fontId="7" type="noConversion"/>
  </si>
  <si>
    <t xml:space="preserve">编制人： </t>
    <phoneticPr fontId="7" type="noConversion"/>
  </si>
  <si>
    <t>日期：</t>
    <phoneticPr fontId="7" type="noConversion"/>
  </si>
  <si>
    <t xml:space="preserve">复核人： </t>
    <phoneticPr fontId="7" type="noConversion"/>
  </si>
  <si>
    <t>编号</t>
  </si>
  <si>
    <t>科目名称</t>
    <phoneticPr fontId="14" type="noConversion"/>
  </si>
  <si>
    <t>工作底稿名称</t>
  </si>
  <si>
    <t>索引号</t>
  </si>
  <si>
    <t>被审计单位：</t>
    <phoneticPr fontId="14" type="noConversion"/>
  </si>
  <si>
    <t>编制人：</t>
    <phoneticPr fontId="14" type="noConversion"/>
  </si>
  <si>
    <t>日期：</t>
    <phoneticPr fontId="14" type="noConversion"/>
  </si>
  <si>
    <t>财务报表截止日/期间：</t>
    <phoneticPr fontId="14" type="noConversion"/>
  </si>
  <si>
    <t>复核人：</t>
    <phoneticPr fontId="14" type="noConversion"/>
  </si>
  <si>
    <t>综合风险评估及进一步审计程序</t>
    <phoneticPr fontId="1" type="noConversion"/>
  </si>
  <si>
    <t>重大账户及披露</t>
    <phoneticPr fontId="1" type="noConversion"/>
  </si>
  <si>
    <t>依赖控制</t>
  </si>
  <si>
    <t>较低</t>
  </si>
  <si>
    <t>特别风险</t>
  </si>
  <si>
    <t>不依赖控制</t>
  </si>
  <si>
    <t>较高</t>
  </si>
  <si>
    <t>性质</t>
    <phoneticPr fontId="1" type="noConversion"/>
  </si>
  <si>
    <t>时间</t>
    <phoneticPr fontId="1" type="noConversion"/>
  </si>
  <si>
    <t>非重大账户：</t>
    <phoneticPr fontId="1" type="noConversion"/>
  </si>
  <si>
    <t>不重大账户：</t>
    <phoneticPr fontId="1" type="noConversion"/>
  </si>
  <si>
    <t>备注</t>
    <phoneticPr fontId="1" type="noConversion"/>
  </si>
  <si>
    <t>日期：</t>
    <phoneticPr fontId="1" type="noConversion"/>
  </si>
  <si>
    <t>附录A:综合风险评估相关说明</t>
    <phoneticPr fontId="1" type="noConversion"/>
  </si>
  <si>
    <t>账户名称</t>
    <phoneticPr fontId="1" type="noConversion"/>
  </si>
  <si>
    <t>2、重大披露：通常，所有的披露都是重大的（包括应披露的金额及相关的文字描述），因为披露中出现的小额错报也可能会影响财务报表使用者所要做出的决策。</t>
    <phoneticPr fontId="1" type="noConversion"/>
  </si>
  <si>
    <t>3、非重大账户：余额接近或高于实际执行的重要性水平，但其重大错报风险的程度较小或者没有重大错报风险的账户。</t>
    <phoneticPr fontId="1" type="noConversion"/>
  </si>
  <si>
    <t>4、不重大账户：通常账户余额小于实际执行的重要性水平并且审计人员认为该账户不会发生重大错报的账户。</t>
    <phoneticPr fontId="1" type="noConversion"/>
  </si>
  <si>
    <t>固有风险评估</t>
  </si>
  <si>
    <t>控制风险评估</t>
  </si>
  <si>
    <t>特殊审计考虑</t>
  </si>
  <si>
    <t>1、固有风险：在考虑相关的内部控制之前，某些交易类别、账户余额或披露的某一认定发生错报的可能性（该错报单独或连同其他错报可能是重大的）。</t>
    <phoneticPr fontId="1" type="noConversion"/>
  </si>
  <si>
    <t>2、固有风险评估需考虑的因素：</t>
    <phoneticPr fontId="1" type="noConversion"/>
  </si>
  <si>
    <t>特别风险：发生可能性较高且潜在错报风险较大的固有风险。</t>
    <phoneticPr fontId="1" type="noConversion"/>
  </si>
  <si>
    <t>综合风险评估</t>
  </si>
  <si>
    <t>综合风险评估</t>
    <phoneticPr fontId="1" type="noConversion"/>
  </si>
  <si>
    <t>实质性测试审计流程</t>
    <phoneticPr fontId="1" type="noConversion"/>
  </si>
  <si>
    <t>非重大账户</t>
    <phoneticPr fontId="1" type="noConversion"/>
  </si>
  <si>
    <t>不重大账户</t>
    <phoneticPr fontId="1" type="noConversion"/>
  </si>
  <si>
    <t>●分析性复核/数据分析程序
●关键项目测试</t>
    <phoneticPr fontId="1" type="noConversion"/>
  </si>
  <si>
    <t>●分析性复核/数据分析程序
●关键项目测试
●代表性样本测试</t>
    <phoneticPr fontId="1" type="noConversion"/>
  </si>
  <si>
    <t>●分析性复核/数据分析程序
●关键项目测试
●代表性样本测试</t>
    <phoneticPr fontId="1" type="noConversion"/>
  </si>
  <si>
    <t>范围（实际执行的重要性水平的%）</t>
    <phoneticPr fontId="1" type="noConversion"/>
  </si>
  <si>
    <t>●分析性复核程序
●有限的详细测试</t>
    <phoneticPr fontId="1" type="noConversion"/>
  </si>
  <si>
    <t>●高层次的分析性复核</t>
    <phoneticPr fontId="1" type="noConversion"/>
  </si>
  <si>
    <t>●分析性复核/数据分析程序</t>
    <phoneticPr fontId="1" type="noConversion"/>
  </si>
  <si>
    <t>期末</t>
    <phoneticPr fontId="1" type="noConversion"/>
  </si>
  <si>
    <t>早于报告期较长时间段,如：期末前6个月。</t>
    <phoneticPr fontId="1" type="noConversion"/>
  </si>
  <si>
    <t>报告期间较晚时间段，如：期末前3个月。</t>
    <phoneticPr fontId="1" type="noConversion"/>
  </si>
  <si>
    <t>期末或临近期末，如：期末前1个月。</t>
    <phoneticPr fontId="1" type="noConversion"/>
  </si>
  <si>
    <t>期末或临近期末，如：期末前1个月。</t>
    <phoneticPr fontId="1" type="noConversion"/>
  </si>
  <si>
    <t>资产/收入：75%-100%
负债/费用：25%-50%</t>
    <phoneticPr fontId="1" type="noConversion"/>
  </si>
  <si>
    <t>资产/收入：50%-75%
负债/费用：15%-25%</t>
    <phoneticPr fontId="1" type="noConversion"/>
  </si>
  <si>
    <t>资产/收入：25%-50%
负债/费用：10%-15%</t>
    <phoneticPr fontId="1" type="noConversion"/>
  </si>
  <si>
    <t>资产/收入：10%-25%
负债/费用：5%-10%</t>
    <phoneticPr fontId="1" type="noConversion"/>
  </si>
  <si>
    <t>充分的实质性测试以证实该账户被划分为“非重大”是恰当的。</t>
    <phoneticPr fontId="1" type="noConversion"/>
  </si>
  <si>
    <t>不同期间的余额进行比较。</t>
    <phoneticPr fontId="1" type="noConversion"/>
  </si>
  <si>
    <t>1、总体措施（例如：在项目小组中加入专家以应对评估风险）；</t>
    <phoneticPr fontId="1" type="noConversion"/>
  </si>
  <si>
    <t>2、扩大主要实质性程序的范围（例如：测试更多销售合同样本以应对收入识别风险）；</t>
    <phoneticPr fontId="1" type="noConversion"/>
  </si>
  <si>
    <t>3、设计特定的其他实质性程序（例如：详细审阅现金流量预测的特定程序以应对持续经营风险）。</t>
    <phoneticPr fontId="1" type="noConversion"/>
  </si>
  <si>
    <t>附录C:如何确定进一步审计程序</t>
    <phoneticPr fontId="1" type="noConversion"/>
  </si>
  <si>
    <t>进一步审计程序（其他账户）</t>
  </si>
  <si>
    <t>进一步审计程序(重大账户及披露）</t>
  </si>
  <si>
    <t>附录A 综合风险评估相关说明</t>
  </si>
  <si>
    <t>附录B:控制风险评估的程序流程图</t>
    <phoneticPr fontId="1" type="noConversion"/>
  </si>
  <si>
    <t>附录B 控制风险评估的程序流程图</t>
  </si>
  <si>
    <t>附录C 如何确定进一步审计程序</t>
  </si>
  <si>
    <t>1、重大账户：指规模就财务报表总体而言具有重大性（如余额接近或超过实际执行的重要性水平金额），以及／或者与已识别出的重大错报风险相关联，有可能包含重大错报的某一账户。</t>
    <phoneticPr fontId="1" type="noConversion"/>
  </si>
  <si>
    <t>应对“特别风险”的程序：</t>
    <phoneticPr fontId="1" type="noConversion"/>
  </si>
  <si>
    <t>资产：</t>
    <phoneticPr fontId="1" type="noConversion"/>
  </si>
  <si>
    <t>审计人员需要对每个重大账户和披露的每个相关认定都进行了综合风险评估。</t>
    <phoneticPr fontId="1" type="noConversion"/>
  </si>
  <si>
    <t>是</t>
  </si>
  <si>
    <t>实质性分析程序</t>
    <phoneticPr fontId="7" type="noConversion"/>
  </si>
  <si>
    <t>项目合伙人：</t>
    <phoneticPr fontId="1" type="noConversion"/>
  </si>
  <si>
    <t>否</t>
  </si>
  <si>
    <t>被审计单位的性质</t>
    <phoneticPr fontId="7" type="noConversion"/>
  </si>
  <si>
    <t>被审计单位对会计政策的选择和运用</t>
    <phoneticPr fontId="7" type="noConversion"/>
  </si>
  <si>
    <t>2430</t>
    <phoneticPr fontId="7" type="noConversion"/>
  </si>
  <si>
    <t>百分比</t>
    <phoneticPr fontId="1" type="noConversion"/>
  </si>
  <si>
    <t>关键项目测试起点（TE的百分比）</t>
    <phoneticPr fontId="1" type="noConversion"/>
  </si>
  <si>
    <t>测试起点</t>
    <phoneticPr fontId="1" type="noConversion"/>
  </si>
  <si>
    <t>营业外收入</t>
    <phoneticPr fontId="1" type="noConversion"/>
  </si>
  <si>
    <t>短期借款</t>
    <phoneticPr fontId="1" type="noConversion"/>
  </si>
  <si>
    <t>关键项目测试程序</t>
    <phoneticPr fontId="1" type="noConversion"/>
  </si>
  <si>
    <t>检查</t>
    <phoneticPr fontId="1" type="noConversion"/>
  </si>
  <si>
    <t>函证</t>
    <phoneticPr fontId="1" type="noConversion"/>
  </si>
  <si>
    <t>盘点</t>
    <phoneticPr fontId="1" type="noConversion"/>
  </si>
  <si>
    <t>重新计算</t>
    <phoneticPr fontId="1" type="noConversion"/>
  </si>
  <si>
    <r>
      <rPr>
        <b/>
        <sz val="10"/>
        <rFont val="宋体"/>
        <family val="3"/>
        <charset val="134"/>
      </rPr>
      <t>索引号：</t>
    </r>
    <r>
      <rPr>
        <b/>
        <sz val="10"/>
        <rFont val="Arial"/>
        <family val="2"/>
      </rPr>
      <t xml:space="preserve"> </t>
    </r>
    <phoneticPr fontId="7" type="noConversion"/>
  </si>
  <si>
    <r>
      <rPr>
        <b/>
        <sz val="10"/>
        <rFont val="宋体"/>
        <family val="3"/>
        <charset val="134"/>
      </rPr>
      <t>编制人：</t>
    </r>
    <r>
      <rPr>
        <b/>
        <sz val="10"/>
        <rFont val="Arial"/>
        <family val="2"/>
      </rPr>
      <t xml:space="preserve"> </t>
    </r>
    <phoneticPr fontId="7" type="noConversion"/>
  </si>
  <si>
    <r>
      <rPr>
        <b/>
        <sz val="10"/>
        <rFont val="宋体"/>
        <family val="3"/>
        <charset val="134"/>
      </rPr>
      <t>页次：</t>
    </r>
    <phoneticPr fontId="7" type="noConversion"/>
  </si>
  <si>
    <r>
      <rPr>
        <b/>
        <sz val="10"/>
        <rFont val="宋体"/>
        <family val="3"/>
        <charset val="134"/>
      </rPr>
      <t>日期：</t>
    </r>
    <phoneticPr fontId="7" type="noConversion"/>
  </si>
  <si>
    <r>
      <rPr>
        <b/>
        <sz val="10"/>
        <rFont val="宋体"/>
        <family val="3"/>
        <charset val="134"/>
      </rPr>
      <t>复核人：</t>
    </r>
    <r>
      <rPr>
        <b/>
        <sz val="10"/>
        <rFont val="Arial"/>
        <family val="2"/>
      </rPr>
      <t xml:space="preserve"> </t>
    </r>
    <phoneticPr fontId="7" type="noConversion"/>
  </si>
  <si>
    <r>
      <rPr>
        <b/>
        <sz val="10"/>
        <rFont val="宋体"/>
        <family val="3"/>
        <charset val="134"/>
      </rPr>
      <t>日期：</t>
    </r>
    <phoneticPr fontId="7" type="noConversion"/>
  </si>
  <si>
    <r>
      <rPr>
        <b/>
        <sz val="10"/>
        <color theme="1"/>
        <rFont val="宋体"/>
        <family val="3"/>
        <charset val="134"/>
      </rPr>
      <t>固有风险</t>
    </r>
    <phoneticPr fontId="1" type="noConversion"/>
  </si>
  <si>
    <r>
      <rPr>
        <b/>
        <sz val="10"/>
        <color theme="1"/>
        <rFont val="宋体"/>
        <family val="3"/>
        <charset val="134"/>
      </rPr>
      <t>控制风险</t>
    </r>
    <phoneticPr fontId="1" type="noConversion"/>
  </si>
  <si>
    <r>
      <rPr>
        <b/>
        <sz val="10"/>
        <color theme="1"/>
        <rFont val="宋体"/>
        <family val="3"/>
        <charset val="134"/>
      </rPr>
      <t>综合风险</t>
    </r>
    <phoneticPr fontId="1" type="noConversion"/>
  </si>
  <si>
    <r>
      <rPr>
        <b/>
        <sz val="10"/>
        <color theme="1"/>
        <rFont val="宋体"/>
        <family val="3"/>
        <charset val="134"/>
      </rPr>
      <t>控制测试索引</t>
    </r>
    <phoneticPr fontId="1" type="noConversion"/>
  </si>
  <si>
    <r>
      <rPr>
        <b/>
        <sz val="10"/>
        <color theme="1"/>
        <rFont val="宋体"/>
        <family val="3"/>
        <charset val="134"/>
      </rPr>
      <t>资产：</t>
    </r>
    <phoneticPr fontId="1" type="noConversion"/>
  </si>
  <si>
    <r>
      <rPr>
        <b/>
        <sz val="10"/>
        <color theme="1"/>
        <rFont val="宋体"/>
        <family val="3"/>
        <charset val="134"/>
      </rPr>
      <t>负债：</t>
    </r>
    <phoneticPr fontId="1" type="noConversion"/>
  </si>
  <si>
    <r>
      <rPr>
        <b/>
        <sz val="10"/>
        <color theme="1"/>
        <rFont val="宋体"/>
        <family val="3"/>
        <charset val="134"/>
      </rPr>
      <t>所有者权益：</t>
    </r>
    <phoneticPr fontId="1" type="noConversion"/>
  </si>
  <si>
    <r>
      <rPr>
        <b/>
        <sz val="10"/>
        <color theme="1"/>
        <rFont val="宋体"/>
        <family val="3"/>
        <charset val="134"/>
      </rPr>
      <t>利润表项目：</t>
    </r>
    <phoneticPr fontId="1" type="noConversion"/>
  </si>
  <si>
    <r>
      <rPr>
        <b/>
        <sz val="10"/>
        <color theme="1"/>
        <rFont val="宋体"/>
        <family val="3"/>
        <charset val="134"/>
      </rPr>
      <t>日期：</t>
    </r>
    <phoneticPr fontId="1" type="noConversion"/>
  </si>
  <si>
    <t>√</t>
  </si>
  <si>
    <t>实质性分析程序</t>
    <phoneticPr fontId="1" type="noConversion"/>
  </si>
  <si>
    <t>代表性样本测试</t>
    <phoneticPr fontId="1" type="noConversion"/>
  </si>
  <si>
    <t>关键项目测试</t>
    <phoneticPr fontId="1" type="noConversion"/>
  </si>
  <si>
    <t>关键项目测试</t>
    <phoneticPr fontId="1" type="noConversion"/>
  </si>
  <si>
    <t>有限的详细测试</t>
    <phoneticPr fontId="1" type="noConversion"/>
  </si>
  <si>
    <t>日期：</t>
    <phoneticPr fontId="1" type="noConversion"/>
  </si>
  <si>
    <r>
      <rPr>
        <b/>
        <sz val="10"/>
        <color theme="1"/>
        <rFont val="宋体"/>
        <family val="3"/>
        <charset val="134"/>
      </rPr>
      <t>存在</t>
    </r>
    <r>
      <rPr>
        <b/>
        <sz val="10"/>
        <color theme="1"/>
        <rFont val="Arial"/>
        <family val="2"/>
      </rPr>
      <t>/</t>
    </r>
    <r>
      <rPr>
        <b/>
        <sz val="10"/>
        <color theme="1"/>
        <rFont val="宋体"/>
        <family val="3"/>
        <charset val="134"/>
      </rPr>
      <t>发生</t>
    </r>
    <phoneticPr fontId="1" type="noConversion"/>
  </si>
  <si>
    <t>完整性</t>
    <phoneticPr fontId="1" type="noConversion"/>
  </si>
  <si>
    <t>权力和义务</t>
    <phoneticPr fontId="1" type="noConversion"/>
  </si>
  <si>
    <r>
      <rPr>
        <b/>
        <sz val="10"/>
        <color theme="1"/>
        <rFont val="宋体"/>
        <family val="3"/>
        <charset val="134"/>
      </rPr>
      <t>计价和分摊</t>
    </r>
    <r>
      <rPr>
        <b/>
        <sz val="10"/>
        <color theme="1"/>
        <rFont val="Arial"/>
        <family val="2"/>
      </rPr>
      <t>/</t>
    </r>
    <r>
      <rPr>
        <b/>
        <sz val="10"/>
        <color theme="1"/>
        <rFont val="宋体"/>
        <family val="3"/>
        <charset val="134"/>
      </rPr>
      <t>准确性</t>
    </r>
    <phoneticPr fontId="1" type="noConversion"/>
  </si>
  <si>
    <t>列报</t>
    <phoneticPr fontId="1" type="noConversion"/>
  </si>
  <si>
    <t>重大账户及披露</t>
    <phoneticPr fontId="1" type="noConversion"/>
  </si>
  <si>
    <t>可能发生重大错报的认定</t>
    <phoneticPr fontId="1" type="noConversion"/>
  </si>
  <si>
    <t>其他（对程序进行描述）</t>
    <phoneticPr fontId="1" type="noConversion"/>
  </si>
  <si>
    <t>其他（对程序进行描述）</t>
    <phoneticPr fontId="1" type="noConversion"/>
  </si>
  <si>
    <t>2810</t>
    <phoneticPr fontId="7" type="noConversion"/>
  </si>
  <si>
    <t>逻辑检查</t>
    <phoneticPr fontId="1" type="noConversion"/>
  </si>
  <si>
    <t>货币资金</t>
    <phoneticPr fontId="1" type="noConversion"/>
  </si>
  <si>
    <t>2810</t>
    <phoneticPr fontId="1" type="noConversion"/>
  </si>
  <si>
    <t>股份支付</t>
  </si>
  <si>
    <t>关联方及关联交易</t>
  </si>
  <si>
    <t>行业状况、法律环境和监管环境和其他外部因素</t>
    <phoneticPr fontId="7" type="noConversion"/>
  </si>
  <si>
    <t>被审计单位的目标和战略</t>
    <phoneticPr fontId="7" type="noConversion"/>
  </si>
  <si>
    <t>被审计单位财务绩效的衡量和评价</t>
    <phoneticPr fontId="7" type="noConversion"/>
  </si>
  <si>
    <t>IT在被审计单位中的角色</t>
    <phoneticPr fontId="7" type="noConversion"/>
  </si>
  <si>
    <t>与当前经济状况相关的业务和财务报告风险考虑事项</t>
    <phoneticPr fontId="7" type="noConversion"/>
  </si>
  <si>
    <t>了解和评价被审计单位整体层面内部控制</t>
    <phoneticPr fontId="1" type="noConversion"/>
  </si>
  <si>
    <t>舞弊风险评估与应对</t>
    <phoneticPr fontId="1" type="noConversion"/>
  </si>
  <si>
    <t>索引号</t>
    <phoneticPr fontId="7" type="noConversion"/>
  </si>
  <si>
    <t>底稿名称</t>
    <phoneticPr fontId="7" type="noConversion"/>
  </si>
  <si>
    <r>
      <t>了解被审计单位业务</t>
    </r>
    <r>
      <rPr>
        <sz val="10"/>
        <rFont val="Arial Narrow"/>
        <family val="2"/>
      </rPr>
      <t/>
    </r>
    <phoneticPr fontId="7" type="noConversion"/>
  </si>
  <si>
    <t>已识别风险汇总表</t>
  </si>
  <si>
    <t>实质性程序选择</t>
    <phoneticPr fontId="1" type="noConversion"/>
  </si>
  <si>
    <t>法律法规</t>
  </si>
  <si>
    <t>与主审会计师沟通</t>
  </si>
  <si>
    <t>前后任注册会计师沟通</t>
  </si>
  <si>
    <t>关联方及关联方交易</t>
  </si>
  <si>
    <t>持续经营</t>
  </si>
  <si>
    <t>期初余额</t>
  </si>
  <si>
    <t>会计政策、会计估计变更和前期差错更正</t>
  </si>
  <si>
    <t>了解被审计单位内部控制</t>
    <phoneticPr fontId="7" type="noConversion"/>
  </si>
  <si>
    <t>项目：已识别风险汇总表</t>
    <phoneticPr fontId="7" type="noConversion"/>
  </si>
  <si>
    <t>已识别的风险结论</t>
    <phoneticPr fontId="7" type="noConversion"/>
  </si>
  <si>
    <t>项目：综合风险评估表</t>
    <phoneticPr fontId="7" type="noConversion"/>
  </si>
  <si>
    <t>重大账户及披露</t>
    <phoneticPr fontId="1" type="noConversion"/>
  </si>
  <si>
    <t>报表附注等披露：</t>
    <phoneticPr fontId="1" type="noConversion"/>
  </si>
  <si>
    <t>可能发生重大错报的认定</t>
    <phoneticPr fontId="1" type="noConversion"/>
  </si>
  <si>
    <r>
      <rPr>
        <b/>
        <sz val="10"/>
        <color theme="1"/>
        <rFont val="宋体"/>
        <family val="3"/>
        <charset val="134"/>
      </rPr>
      <t>固有风险评估评估为</t>
    </r>
    <r>
      <rPr>
        <b/>
        <sz val="10"/>
        <color theme="1"/>
        <rFont val="Arial"/>
        <family val="2"/>
      </rPr>
      <t>“</t>
    </r>
    <r>
      <rPr>
        <b/>
        <sz val="10"/>
        <color theme="1"/>
        <rFont val="宋体"/>
        <family val="3"/>
        <charset val="134"/>
      </rPr>
      <t>较高</t>
    </r>
    <r>
      <rPr>
        <b/>
        <sz val="10"/>
        <color theme="1"/>
        <rFont val="Arial"/>
        <family val="2"/>
      </rPr>
      <t>”</t>
    </r>
    <r>
      <rPr>
        <b/>
        <sz val="10"/>
        <color theme="1"/>
        <rFont val="宋体"/>
        <family val="3"/>
        <charset val="134"/>
      </rPr>
      <t>或</t>
    </r>
    <r>
      <rPr>
        <b/>
        <sz val="10"/>
        <color theme="1"/>
        <rFont val="Arial"/>
        <family val="2"/>
      </rPr>
      <t>“</t>
    </r>
    <r>
      <rPr>
        <b/>
        <sz val="10"/>
        <color theme="1"/>
        <rFont val="宋体"/>
        <family val="3"/>
        <charset val="134"/>
      </rPr>
      <t>特别风险</t>
    </r>
    <r>
      <rPr>
        <b/>
        <sz val="10"/>
        <color theme="1"/>
        <rFont val="Arial"/>
        <family val="2"/>
      </rPr>
      <t>”</t>
    </r>
    <r>
      <rPr>
        <b/>
        <sz val="10"/>
        <color theme="1"/>
        <rFont val="宋体"/>
        <family val="3"/>
        <charset val="134"/>
      </rPr>
      <t>时的索引</t>
    </r>
    <phoneticPr fontId="1" type="noConversion"/>
  </si>
  <si>
    <t>项目：重大账户及披露的进一步审计程序</t>
    <phoneticPr fontId="7" type="noConversion"/>
  </si>
  <si>
    <t>实际执行的重要性水平（TE)</t>
    <phoneticPr fontId="1" type="noConversion"/>
  </si>
  <si>
    <t>实质性程序选择</t>
    <phoneticPr fontId="1" type="noConversion"/>
  </si>
  <si>
    <t>针对特别风险的特殊考虑</t>
    <phoneticPr fontId="1" type="noConversion"/>
  </si>
  <si>
    <t>项目：非重大、不重大账户的进一步审计程序</t>
    <phoneticPr fontId="7" type="noConversion"/>
  </si>
  <si>
    <t>2820</t>
    <phoneticPr fontId="7" type="noConversion"/>
  </si>
  <si>
    <t>2820</t>
    <phoneticPr fontId="1" type="noConversion"/>
  </si>
  <si>
    <t>可能影响的报表项目</t>
    <phoneticPr fontId="7" type="noConversion"/>
  </si>
  <si>
    <t>对报表项目的具体影响</t>
    <phoneticPr fontId="7" type="noConversion"/>
  </si>
  <si>
    <t>执行财务报表风险评估分析程序</t>
    <phoneticPr fontId="7" type="noConversion"/>
  </si>
  <si>
    <t>资产负债表分析</t>
    <phoneticPr fontId="7" type="noConversion"/>
  </si>
  <si>
    <t>利润表分析</t>
    <phoneticPr fontId="7" type="noConversion"/>
  </si>
  <si>
    <t>现金流量表分析</t>
    <phoneticPr fontId="7" type="noConversion"/>
  </si>
  <si>
    <t>比率趋势分析表1</t>
    <phoneticPr fontId="7" type="noConversion"/>
  </si>
  <si>
    <t>比率趋势分析表2</t>
    <phoneticPr fontId="7" type="noConversion"/>
  </si>
  <si>
    <t>2275-1</t>
    <phoneticPr fontId="7" type="noConversion"/>
  </si>
  <si>
    <t>2275-2</t>
  </si>
  <si>
    <t>2275-3</t>
  </si>
  <si>
    <t>2275-4</t>
  </si>
  <si>
    <t>2275-5</t>
  </si>
  <si>
    <t>——</t>
    <phoneticPr fontId="1" type="noConversion"/>
  </si>
  <si>
    <t>索引号</t>
    <phoneticPr fontId="1" type="noConversion"/>
  </si>
  <si>
    <t>2431</t>
  </si>
  <si>
    <t>信息系统评估（强调引入ITA适用）</t>
    <phoneticPr fontId="7" type="noConversion"/>
  </si>
  <si>
    <t>信息系统评估（非强制引入ITA适用）</t>
    <phoneticPr fontId="7" type="noConversion"/>
  </si>
  <si>
    <t>财务报表结账流程</t>
    <phoneticPr fontId="7" type="noConversion"/>
  </si>
  <si>
    <t>现金收款流程</t>
    <phoneticPr fontId="7" type="noConversion"/>
  </si>
  <si>
    <t>现金付款流程</t>
    <phoneticPr fontId="7" type="noConversion"/>
  </si>
  <si>
    <t>工资流程</t>
    <phoneticPr fontId="7" type="noConversion"/>
  </si>
  <si>
    <t>采购、应付账款及折扣流程</t>
    <phoneticPr fontId="7" type="noConversion"/>
  </si>
  <si>
    <t>存货成本和销售成本计算流程</t>
    <phoneticPr fontId="7" type="noConversion"/>
  </si>
  <si>
    <t>收入和应收账款流程</t>
    <phoneticPr fontId="7" type="noConversion"/>
  </si>
  <si>
    <t>对联营企业和合营企业投资流程</t>
    <phoneticPr fontId="7" type="noConversion"/>
  </si>
  <si>
    <t>投资和有价证券流程</t>
    <phoneticPr fontId="7" type="noConversion"/>
  </si>
  <si>
    <t>股份支付流程</t>
    <phoneticPr fontId="7" type="noConversion"/>
  </si>
  <si>
    <t>外币折算流程</t>
    <phoneticPr fontId="7" type="noConversion"/>
  </si>
  <si>
    <t>预付费用和无形资产的摊销流程</t>
    <phoneticPr fontId="7" type="noConversion"/>
  </si>
  <si>
    <t>评估资产的减值流程</t>
    <phoneticPr fontId="7" type="noConversion"/>
  </si>
  <si>
    <t>计算预计负债和其他负债流程</t>
    <phoneticPr fontId="7" type="noConversion"/>
  </si>
  <si>
    <t>计算所得税（计提、计价和相关准备）流程</t>
    <phoneticPr fontId="7" type="noConversion"/>
  </si>
  <si>
    <t>固定资产折旧（含成本模式计量的投资性房地产）流程</t>
    <phoneticPr fontId="7" type="noConversion"/>
  </si>
  <si>
    <t>对承诺及或有事项的估计流程</t>
    <phoneticPr fontId="7" type="noConversion"/>
  </si>
  <si>
    <t>对存货跌价准备的估计流程</t>
    <phoneticPr fontId="7" type="noConversion"/>
  </si>
  <si>
    <t>对离职后福利和其他与职工薪酬相关负债的估计流程</t>
    <phoneticPr fontId="7" type="noConversion"/>
  </si>
  <si>
    <t>对与产品质量和售后服务相关的预计负债的估计流程</t>
    <phoneticPr fontId="7" type="noConversion"/>
  </si>
  <si>
    <t>长期应收款、不属于流动资产的存款和存出保证金，以及其他长期金融资产的相关流程</t>
    <phoneticPr fontId="7" type="noConversion"/>
  </si>
  <si>
    <t>管理衍生及套期工具流程</t>
    <phoneticPr fontId="7" type="noConversion"/>
  </si>
  <si>
    <t>应付票据流程</t>
    <phoneticPr fontId="7" type="noConversion"/>
  </si>
  <si>
    <t>存货的实地盘点（盘点和汇总）流程</t>
    <phoneticPr fontId="7" type="noConversion"/>
  </si>
  <si>
    <t>记录和监控负债流程</t>
    <phoneticPr fontId="7" type="noConversion"/>
  </si>
  <si>
    <t>内部交易及抵销流程</t>
    <phoneticPr fontId="7" type="noConversion"/>
  </si>
  <si>
    <t>I级风险</t>
  </si>
  <si>
    <t>II级风险</t>
  </si>
  <si>
    <t>III级风险</t>
  </si>
  <si>
    <t>IV级风险</t>
  </si>
  <si>
    <t>N/A</t>
  </si>
  <si>
    <t>编制说明：</t>
    <phoneticPr fontId="1" type="noConversion"/>
  </si>
  <si>
    <t xml:space="preserve">设计和实施审计程序应对重大错报风险。保持职业怀疑意味着不能仅获取最容易获取的证据来印证管理层的认定，还要充分考虑其他审计证据。例如：
（1）对于风险较高的领域，考虑是否需要获取更多的审计证据或获取更为相关或可靠的审计证据。例如，更多地从第三方获取审计证据或从多个独立来源获取相互印证的审计证据。
（2）设计和实施实质性分析程序，包括评价注册会计师得出预期值时使用数据的可靠性，对与预期值差异较大或与其他相关信息不一致的异常波动或关系保持警觉，并跟进调查。
（3）不能以书面声明替代本应获取的其他审计证据。
（4）不能仅将通过询问程序获取的审计证据作为充分、适当的审计证据。
（5）针对诸如管理层不允许寄发询证函、询证函回函反映出不一致或对回函可靠性产生疑虑的情况，制定恰当的应对措施，以获取充分、适当的审计证据。
</t>
    <phoneticPr fontId="1" type="noConversion"/>
  </si>
  <si>
    <t>截止</t>
    <phoneticPr fontId="1" type="noConversion"/>
  </si>
  <si>
    <t>分类</t>
    <phoneticPr fontId="1" type="noConversion"/>
  </si>
  <si>
    <r>
      <rPr>
        <b/>
        <sz val="10"/>
        <color theme="1"/>
        <rFont val="宋体"/>
        <family val="3"/>
        <charset val="134"/>
      </rPr>
      <t>综合风险评估表（</t>
    </r>
    <r>
      <rPr>
        <b/>
        <sz val="10"/>
        <color rgb="FF0000FF"/>
        <rFont val="宋体"/>
        <family val="3"/>
        <charset val="134"/>
      </rPr>
      <t>技术指引《进行综合风险评估》，附录</t>
    </r>
    <r>
      <rPr>
        <b/>
        <sz val="10"/>
        <color rgb="FF0000FF"/>
        <rFont val="Arial"/>
        <family val="2"/>
      </rPr>
      <t>A</t>
    </r>
    <r>
      <rPr>
        <b/>
        <sz val="10"/>
        <color rgb="FF0000FF"/>
        <rFont val="宋体"/>
        <family val="3"/>
        <charset val="134"/>
      </rPr>
      <t>，附录</t>
    </r>
    <r>
      <rPr>
        <b/>
        <sz val="10"/>
        <color rgb="FF0000FF"/>
        <rFont val="Arial"/>
        <family val="2"/>
      </rPr>
      <t>B)</t>
    </r>
    <r>
      <rPr>
        <b/>
        <sz val="10"/>
        <color theme="1"/>
        <rFont val="宋体"/>
        <family val="3"/>
        <charset val="134"/>
      </rPr>
      <t>：</t>
    </r>
    <phoneticPr fontId="1" type="noConversion"/>
  </si>
  <si>
    <r>
      <t>综合风险(</t>
    </r>
    <r>
      <rPr>
        <b/>
        <sz val="9"/>
        <rFont val="宋体"/>
        <family val="3"/>
        <charset val="134"/>
      </rPr>
      <t>2820</t>
    </r>
    <r>
      <rPr>
        <b/>
        <sz val="10"/>
        <color theme="1"/>
        <rFont val="宋体"/>
        <family val="3"/>
        <charset val="134"/>
      </rPr>
      <t>)</t>
    </r>
    <phoneticPr fontId="1" type="noConversion"/>
  </si>
  <si>
    <r>
      <t>实质性程序（</t>
    </r>
    <r>
      <rPr>
        <b/>
        <sz val="10"/>
        <color rgb="FF0000FF"/>
        <rFont val="宋体"/>
        <family val="3"/>
        <charset val="134"/>
      </rPr>
      <t>附录C</t>
    </r>
    <r>
      <rPr>
        <b/>
        <sz val="10"/>
        <rFont val="宋体"/>
        <family val="3"/>
        <charset val="134"/>
      </rPr>
      <t>)</t>
    </r>
    <phoneticPr fontId="1" type="noConversion"/>
  </si>
  <si>
    <r>
      <t>进一步审计程序-重大账户及披露（</t>
    </r>
    <r>
      <rPr>
        <b/>
        <sz val="10"/>
        <color rgb="FF0000FF"/>
        <rFont val="宋体"/>
        <family val="3"/>
        <charset val="134"/>
        <scheme val="minor"/>
      </rPr>
      <t>技术指引《设计实质性测试程序》</t>
    </r>
    <r>
      <rPr>
        <b/>
        <sz val="10"/>
        <rFont val="宋体"/>
        <family val="3"/>
        <charset val="134"/>
        <scheme val="minor"/>
      </rPr>
      <t>)</t>
    </r>
    <r>
      <rPr>
        <b/>
        <sz val="10"/>
        <color theme="1"/>
        <rFont val="宋体"/>
        <family val="3"/>
        <charset val="134"/>
        <scheme val="minor"/>
      </rPr>
      <t>：</t>
    </r>
    <phoneticPr fontId="1" type="noConversion"/>
  </si>
  <si>
    <r>
      <t>进一步审计程序-非重大账户、不重大账户（</t>
    </r>
    <r>
      <rPr>
        <b/>
        <sz val="10"/>
        <color rgb="FF0000FF"/>
        <rFont val="宋体"/>
        <family val="3"/>
        <charset val="134"/>
        <scheme val="minor"/>
      </rPr>
      <t>技术指引《设计实质性测试程序》</t>
    </r>
    <r>
      <rPr>
        <b/>
        <sz val="10"/>
        <rFont val="宋体"/>
        <family val="3"/>
        <charset val="134"/>
        <scheme val="minor"/>
      </rPr>
      <t>)</t>
    </r>
    <r>
      <rPr>
        <b/>
        <sz val="10"/>
        <color theme="1"/>
        <rFont val="宋体"/>
        <family val="3"/>
        <charset val="134"/>
        <scheme val="minor"/>
      </rPr>
      <t>：</t>
    </r>
    <phoneticPr fontId="1" type="noConversion"/>
  </si>
  <si>
    <r>
      <t>一、定义：（</t>
    </r>
    <r>
      <rPr>
        <b/>
        <sz val="10"/>
        <color rgb="FF0000FF"/>
        <rFont val="宋体"/>
        <family val="3"/>
        <charset val="134"/>
        <scheme val="minor"/>
      </rPr>
      <t>技术指引《识别重大账户和披露及相关认定》</t>
    </r>
    <r>
      <rPr>
        <b/>
        <sz val="10"/>
        <color theme="1"/>
        <rFont val="宋体"/>
        <family val="3"/>
        <charset val="134"/>
        <scheme val="minor"/>
      </rPr>
      <t>）</t>
    </r>
    <phoneticPr fontId="1" type="noConversion"/>
  </si>
  <si>
    <r>
      <t>二、综合风险评估（</t>
    </r>
    <r>
      <rPr>
        <b/>
        <sz val="10"/>
        <color rgb="FF0000FF"/>
        <rFont val="宋体"/>
        <family val="3"/>
        <charset val="134"/>
        <scheme val="minor"/>
      </rPr>
      <t>技术指引《进行综合风险评估》</t>
    </r>
    <r>
      <rPr>
        <b/>
        <sz val="10"/>
        <color theme="1"/>
        <rFont val="宋体"/>
        <family val="3"/>
        <charset val="134"/>
        <scheme val="minor"/>
      </rPr>
      <t>）</t>
    </r>
    <phoneticPr fontId="1" type="noConversion"/>
  </si>
  <si>
    <r>
      <t>四、特别风险（</t>
    </r>
    <r>
      <rPr>
        <b/>
        <sz val="10"/>
        <color rgb="FF0000FF"/>
        <rFont val="宋体"/>
        <family val="3"/>
        <charset val="134"/>
        <scheme val="minor"/>
      </rPr>
      <t>技术指引《进行综合风险评估》</t>
    </r>
    <r>
      <rPr>
        <b/>
        <sz val="10"/>
        <color theme="1"/>
        <rFont val="宋体"/>
        <family val="3"/>
        <charset val="134"/>
        <scheme val="minor"/>
      </rPr>
      <t>）</t>
    </r>
    <phoneticPr fontId="1" type="noConversion"/>
  </si>
  <si>
    <r>
      <t>三、固有风险评估</t>
    </r>
    <r>
      <rPr>
        <b/>
        <sz val="10"/>
        <rFont val="宋体"/>
        <family val="3"/>
        <charset val="134"/>
        <scheme val="minor"/>
      </rPr>
      <t>（</t>
    </r>
    <r>
      <rPr>
        <b/>
        <sz val="10"/>
        <color rgb="FF0000FF"/>
        <rFont val="宋体"/>
        <family val="3"/>
        <charset val="134"/>
        <scheme val="minor"/>
      </rPr>
      <t>技术指引《进行综合风险评估》</t>
    </r>
    <r>
      <rPr>
        <b/>
        <sz val="10"/>
        <rFont val="宋体"/>
        <family val="3"/>
        <charset val="134"/>
        <scheme val="minor"/>
      </rPr>
      <t>）</t>
    </r>
    <phoneticPr fontId="1" type="noConversion"/>
  </si>
  <si>
    <r>
      <t>注（1）当审计人员决定不依赖IT的一般控制，而对应用程序控制和IT手工控制执行直接测试程序时，无需识别IT的一般控制</t>
    </r>
    <r>
      <rPr>
        <sz val="10"/>
        <color rgb="FF0000FF"/>
        <rFont val="宋体"/>
        <family val="3"/>
        <charset val="134"/>
        <scheme val="minor"/>
      </rPr>
      <t>（技术指引《信息系统一般控制的了解、穿行测试、控制测试与评价》）</t>
    </r>
    <r>
      <rPr>
        <sz val="10"/>
        <color theme="1"/>
        <rFont val="宋体"/>
        <family val="2"/>
        <charset val="134"/>
        <scheme val="minor"/>
      </rPr>
      <t>。
  （2）关联方关系及交易通常为常规的重大交易类别的一部分。针对关联方关系及交易，当采用实质性策略时审计人员需要深入了解相关控制，当采用依赖控制策略时，需遵循常规程序。
  （3）对于涉及高度自动化的重大交易类别，应采用依赖控制的策略</t>
    </r>
    <r>
      <rPr>
        <sz val="10"/>
        <color rgb="FF0000FF"/>
        <rFont val="宋体"/>
        <family val="3"/>
        <charset val="134"/>
        <scheme val="minor"/>
      </rPr>
      <t>（技术指引《选择要测试的控制》）</t>
    </r>
    <r>
      <rPr>
        <sz val="10"/>
        <color theme="1"/>
        <rFont val="宋体"/>
        <family val="2"/>
        <charset val="134"/>
        <scheme val="minor"/>
      </rPr>
      <t>。
  （4）识别和了解相关发生、授权和账项调整的财务报表决算过程（FSCP）子过程中的控制</t>
    </r>
    <r>
      <rPr>
        <sz val="10"/>
        <color rgb="FF0000FF"/>
        <rFont val="宋体"/>
        <family val="3"/>
        <charset val="134"/>
        <scheme val="minor"/>
      </rPr>
      <t xml:space="preserve"> （技术指引《了解和评价财务报表决算过程》）</t>
    </r>
    <r>
      <rPr>
        <sz val="10"/>
        <color theme="1"/>
        <rFont val="宋体"/>
        <family val="2"/>
        <charset val="134"/>
        <scheme val="minor"/>
      </rPr>
      <t>。</t>
    </r>
    <phoneticPr fontId="1" type="noConversion"/>
  </si>
  <si>
    <t>日期：</t>
  </si>
  <si>
    <t>项目合伙人：</t>
    <phoneticPr fontId="7" type="noConversion"/>
  </si>
  <si>
    <t>7310</t>
    <phoneticPr fontId="7" type="noConversion"/>
  </si>
  <si>
    <t>7320</t>
    <phoneticPr fontId="7" type="noConversion"/>
  </si>
  <si>
    <t>7460</t>
    <phoneticPr fontId="7" type="noConversion"/>
  </si>
  <si>
    <t>7140</t>
    <phoneticPr fontId="7" type="noConversion"/>
  </si>
  <si>
    <t>7160</t>
    <phoneticPr fontId="7" type="noConversion"/>
  </si>
  <si>
    <t>7420</t>
    <phoneticPr fontId="7" type="noConversion"/>
  </si>
  <si>
    <t>对坏账准备和相关坏账损失的估计流程</t>
    <phoneticPr fontId="7" type="noConversion"/>
  </si>
  <si>
    <t>7120</t>
    <phoneticPr fontId="7" type="noConversion"/>
  </si>
  <si>
    <t>2830-1</t>
    <phoneticPr fontId="1" type="noConversion"/>
  </si>
  <si>
    <t>2830-2</t>
    <phoneticPr fontId="1" type="noConversion"/>
  </si>
  <si>
    <t>2830-2</t>
    <phoneticPr fontId="7" type="noConversion"/>
  </si>
  <si>
    <r>
      <t>2520</t>
    </r>
    <r>
      <rPr>
        <sz val="10"/>
        <color rgb="FFFF0000"/>
        <rFont val="宋体"/>
        <family val="3"/>
        <charset val="134"/>
      </rPr>
      <t>、</t>
    </r>
    <r>
      <rPr>
        <sz val="10"/>
        <color rgb="FFFF0000"/>
        <rFont val="Arial"/>
        <family val="2"/>
      </rPr>
      <t>2530</t>
    </r>
    <phoneticPr fontId="1" type="noConversion"/>
  </si>
  <si>
    <r>
      <rPr>
        <sz val="10"/>
        <color rgb="FFFF0000"/>
        <rFont val="宋体"/>
        <family val="3"/>
        <charset val="134"/>
      </rPr>
      <t>较高</t>
    </r>
  </si>
  <si>
    <r>
      <rPr>
        <sz val="10"/>
        <color rgb="FFFF0000"/>
        <rFont val="宋体"/>
        <family val="3"/>
        <charset val="134"/>
      </rPr>
      <t>依赖控制</t>
    </r>
  </si>
  <si>
    <r>
      <rPr>
        <sz val="10"/>
        <color rgb="FFFF0000"/>
        <rFont val="宋体"/>
        <family val="3"/>
        <charset val="134"/>
      </rPr>
      <t>不依赖控制</t>
    </r>
  </si>
  <si>
    <r>
      <rPr>
        <sz val="10"/>
        <color rgb="FFFF0000"/>
        <rFont val="宋体"/>
        <family val="3"/>
        <charset val="134"/>
      </rPr>
      <t>特别风险</t>
    </r>
  </si>
  <si>
    <r>
      <rPr>
        <sz val="10"/>
        <color rgb="FFFF0000"/>
        <rFont val="宋体"/>
        <family val="3"/>
        <charset val="134"/>
      </rPr>
      <t>较低</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</si>
</sst>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44" formatCode="_ &quot;¥&quot;* #,##0.00_ ;_ &quot;¥&quot;* \-#,##0.00_ ;_ &quot;¥&quot;* &quot;-&quot;??_ ;_ @_ "/>
    <numFmt numFmtId="43" formatCode="_ * #,##0.00_ ;_ * \-#,##0.00_ ;_ * &quot;-&quot;??_ ;_ @_ "/>
    <numFmt numFmtId="176" formatCode="#,##0.00_ "/>
    <numFmt numFmtId="177" formatCode="0.00_ "/>
    <numFmt numFmtId="178" formatCode="[$-F800]dddd\,\ mmmm\ dd\,\ yyyy"/>
    <numFmt numFmtId="179" formatCode="#,##0;\-#,##0;&quot;-&quot;"/>
    <numFmt numFmtId="180" formatCode="_(&quot;$&quot;* #,##0_);_(&quot;$&quot;* \(#,##0\);_(&quot;$&quot;* &quot;-&quot;_);_(@_)"/>
    <numFmt numFmtId="181" formatCode="_(&quot;$&quot;* #,##0.00_);_(&quot;$&quot;* \(#,##0.00\);_(&quot;$&quot;* &quot;-&quot;??_);_(@_)"/>
    <numFmt numFmtId="182" formatCode="_(&quot;$&quot;* #,##0_);_(&quot;$&quot;* \(#,##0\);_(&quot;$&quot;* &quot;-&quot;??_);_(@_)"/>
    <numFmt numFmtId="183" formatCode="mmm\ dd\,\ yy"/>
    <numFmt numFmtId="184" formatCode="_(&quot;$&quot;* #,##0.0_);_(&quot;$&quot;* \(#,##0.0\);_(&quot;$&quot;* &quot;-&quot;??_);_(@_)"/>
    <numFmt numFmtId="185" formatCode="mm/dd/yy_)"/>
  </numFmts>
  <fonts count="61">
    <font>
      <sz val="11"/>
      <color theme="1"/>
      <name val="宋体"/>
      <family val="2"/>
      <charset val="134"/>
      <scheme val="minor"/>
    </font>
    <font>
      <sz val="9"/>
      <name val="宋体"/>
      <family val="2"/>
      <charset val="134"/>
      <scheme val="minor"/>
    </font>
    <font>
      <sz val="11"/>
      <color theme="1"/>
      <name val="宋体"/>
      <family val="2"/>
      <charset val="134"/>
      <scheme val="minor"/>
    </font>
    <font>
      <sz val="10"/>
      <color theme="1"/>
      <name val="宋体"/>
      <family val="3"/>
      <charset val="134"/>
      <scheme val="minor"/>
    </font>
    <font>
      <b/>
      <sz val="10"/>
      <color theme="1"/>
      <name val="宋体"/>
      <family val="3"/>
      <charset val="134"/>
      <scheme val="minor"/>
    </font>
    <font>
      <sz val="12"/>
      <name val="宋体"/>
      <family val="3"/>
      <charset val="134"/>
    </font>
    <font>
      <b/>
      <sz val="12"/>
      <name val="隶书"/>
      <family val="3"/>
      <charset val="134"/>
    </font>
    <font>
      <sz val="9"/>
      <name val="宋体"/>
      <family val="3"/>
      <charset val="134"/>
    </font>
    <font>
      <sz val="10"/>
      <name val="楷体_GB2312"/>
      <family val="3"/>
      <charset val="134"/>
    </font>
    <font>
      <b/>
      <sz val="10"/>
      <name val="宋体"/>
      <family val="3"/>
      <charset val="134"/>
    </font>
    <font>
      <b/>
      <sz val="10"/>
      <name val="Arial Narrow"/>
      <family val="2"/>
    </font>
    <font>
      <sz val="10"/>
      <name val="宋体"/>
      <family val="3"/>
      <charset val="134"/>
    </font>
    <font>
      <b/>
      <sz val="10"/>
      <color theme="1"/>
      <name val="宋体"/>
      <family val="3"/>
      <charset val="134"/>
    </font>
    <font>
      <sz val="12"/>
      <color indexed="8"/>
      <name val="隶书"/>
      <family val="3"/>
      <charset val="134"/>
    </font>
    <font>
      <sz val="9"/>
      <name val="宋体"/>
      <family val="3"/>
      <charset val="134"/>
    </font>
    <font>
      <sz val="12"/>
      <color indexed="8"/>
      <name val="宋体"/>
      <family val="3"/>
      <charset val="134"/>
    </font>
    <font>
      <b/>
      <sz val="12"/>
      <color indexed="8"/>
      <name val="宋体"/>
      <family val="3"/>
      <charset val="134"/>
    </font>
    <font>
      <b/>
      <sz val="10"/>
      <color indexed="8"/>
      <name val="宋体"/>
      <family val="3"/>
      <charset val="134"/>
    </font>
    <font>
      <sz val="10"/>
      <color indexed="8"/>
      <name val="宋体"/>
      <family val="3"/>
      <charset val="134"/>
    </font>
    <font>
      <u/>
      <sz val="12"/>
      <color indexed="12"/>
      <name val="宋体"/>
      <family val="3"/>
      <charset val="134"/>
    </font>
    <font>
      <b/>
      <sz val="10"/>
      <color indexed="8"/>
      <name val="Arial Narrow"/>
      <family val="2"/>
    </font>
    <font>
      <sz val="10"/>
      <color indexed="8"/>
      <name val="宋体"/>
      <family val="3"/>
      <charset val="134"/>
    </font>
    <font>
      <b/>
      <sz val="11"/>
      <color theme="1"/>
      <name val="宋体"/>
      <family val="3"/>
      <charset val="134"/>
      <scheme val="minor"/>
    </font>
    <font>
      <sz val="10"/>
      <color theme="1"/>
      <name val="宋体"/>
      <family val="2"/>
      <charset val="134"/>
      <scheme val="minor"/>
    </font>
    <font>
      <sz val="10"/>
      <color rgb="FFFF0000"/>
      <name val="宋体"/>
      <family val="2"/>
      <charset val="134"/>
      <scheme val="minor"/>
    </font>
    <font>
      <sz val="11"/>
      <color rgb="FFFF0000"/>
      <name val="宋体"/>
      <family val="3"/>
      <charset val="134"/>
      <scheme val="minor"/>
    </font>
    <font>
      <sz val="9"/>
      <color indexed="81"/>
      <name val="宋体"/>
      <family val="3"/>
      <charset val="134"/>
    </font>
    <font>
      <b/>
      <sz val="9"/>
      <color indexed="81"/>
      <name val="宋体"/>
      <family val="3"/>
      <charset val="134"/>
    </font>
    <font>
      <sz val="10"/>
      <name val="Arial Narrow"/>
      <family val="2"/>
    </font>
    <font>
      <sz val="10"/>
      <color theme="1"/>
      <name val="Arial"/>
      <family val="2"/>
    </font>
    <font>
      <sz val="10"/>
      <name val="Arial"/>
      <family val="2"/>
    </font>
    <font>
      <b/>
      <sz val="10"/>
      <name val="Arial"/>
      <family val="2"/>
    </font>
    <font>
      <b/>
      <sz val="11"/>
      <color theme="1"/>
      <name val="Arial"/>
      <family val="2"/>
    </font>
    <font>
      <b/>
      <sz val="10"/>
      <color theme="1"/>
      <name val="Arial"/>
      <family val="2"/>
    </font>
    <font>
      <sz val="10"/>
      <color theme="1"/>
      <name val="宋体"/>
      <family val="3"/>
      <charset val="134"/>
    </font>
    <font>
      <sz val="10"/>
      <color rgb="FF0000FF"/>
      <name val="宋体"/>
      <family val="3"/>
      <charset val="134"/>
      <scheme val="minor"/>
    </font>
    <font>
      <b/>
      <sz val="10"/>
      <color rgb="FF0000FF"/>
      <name val="宋体"/>
      <family val="3"/>
      <charset val="134"/>
      <scheme val="minor"/>
    </font>
    <font>
      <b/>
      <sz val="9"/>
      <color indexed="10"/>
      <name val="宋体"/>
      <family val="3"/>
      <charset val="134"/>
    </font>
    <font>
      <sz val="10"/>
      <name val="宋体"/>
      <family val="2"/>
      <charset val="134"/>
      <scheme val="minor"/>
    </font>
    <font>
      <b/>
      <sz val="10"/>
      <name val="宋体"/>
      <family val="3"/>
      <charset val="134"/>
      <scheme val="minor"/>
    </font>
    <font>
      <sz val="10"/>
      <color indexed="8"/>
      <name val="Arial"/>
      <family val="2"/>
    </font>
    <font>
      <b/>
      <sz val="12"/>
      <name val="宋体"/>
      <family val="3"/>
      <charset val="134"/>
    </font>
    <font>
      <b/>
      <sz val="12"/>
      <name val="Arial"/>
      <family val="2"/>
    </font>
    <font>
      <sz val="7"/>
      <name val="Small Fonts"/>
      <family val="2"/>
    </font>
    <font>
      <sz val="8"/>
      <name val="Times New Roman"/>
      <family val="1"/>
    </font>
    <font>
      <sz val="11"/>
      <color indexed="20"/>
      <name val="宋体"/>
      <family val="3"/>
      <charset val="134"/>
    </font>
    <font>
      <sz val="11"/>
      <color indexed="20"/>
      <name val="Tahoma"/>
      <family val="2"/>
    </font>
    <font>
      <sz val="11"/>
      <color indexed="8"/>
      <name val="宋体"/>
      <family val="3"/>
      <charset val="134"/>
    </font>
    <font>
      <sz val="11"/>
      <color indexed="17"/>
      <name val="宋体"/>
      <family val="3"/>
      <charset val="134"/>
    </font>
    <font>
      <sz val="11"/>
      <color indexed="17"/>
      <name val="Tahoma"/>
      <family val="2"/>
    </font>
    <font>
      <sz val="10"/>
      <name val="Times New Roman"/>
      <family val="1"/>
    </font>
    <font>
      <sz val="11"/>
      <name val="蹈框"/>
      <family val="2"/>
    </font>
    <font>
      <sz val="10"/>
      <name val="Helv"/>
      <family val="2"/>
    </font>
    <font>
      <sz val="12"/>
      <name val="바탕체"/>
      <family val="3"/>
    </font>
    <font>
      <sz val="11"/>
      <color rgb="FFFF0000"/>
      <name val="宋体"/>
      <family val="2"/>
      <charset val="134"/>
      <scheme val="minor"/>
    </font>
    <font>
      <b/>
      <sz val="10"/>
      <color rgb="FF0000FF"/>
      <name val="宋体"/>
      <family val="3"/>
      <charset val="134"/>
    </font>
    <font>
      <b/>
      <sz val="10"/>
      <color rgb="FF0000FF"/>
      <name val="Arial"/>
      <family val="2"/>
    </font>
    <font>
      <b/>
      <sz val="9"/>
      <name val="宋体"/>
      <family val="3"/>
      <charset val="134"/>
    </font>
    <font>
      <u/>
      <sz val="10"/>
      <color rgb="FF0000FF"/>
      <name val="宋体"/>
      <family val="3"/>
      <charset val="134"/>
    </font>
    <font>
      <sz val="10"/>
      <color rgb="FFFF0000"/>
      <name val="Arial"/>
      <family val="2"/>
    </font>
    <font>
      <sz val="10"/>
      <color rgb="FFFF0000"/>
      <name val="宋体"/>
      <family val="3"/>
      <charset val="134"/>
    </font>
  </fonts>
  <fills count="11">
    <fill>
      <patternFill patternType="none"/>
    </fill>
    <fill>
      <patternFill patternType="gray125"/>
    </fill>
    <fill>
      <patternFill patternType="solid">
        <fgColor theme="3" tint="0.79998168889431442"/>
        <bgColor indexed="64"/>
      </patternFill>
    </fill>
    <fill>
      <patternFill patternType="solid">
        <fgColor rgb="FFFFFF99"/>
        <bgColor indexed="64"/>
      </patternFill>
    </fill>
    <fill>
      <patternFill patternType="solid">
        <fgColor rgb="FF95B3D7"/>
        <bgColor indexed="64"/>
      </patternFill>
    </fill>
    <fill>
      <patternFill patternType="solid">
        <fgColor rgb="FF99CCFF"/>
        <bgColor indexed="64"/>
      </patternFill>
    </fill>
    <fill>
      <patternFill patternType="solid">
        <fgColor indexed="45"/>
      </patternFill>
    </fill>
    <fill>
      <patternFill patternType="solid">
        <fgColor indexed="42"/>
      </patternFill>
    </fill>
    <fill>
      <patternFill patternType="solid">
        <fgColor theme="4" tint="0.79998168889431442"/>
        <bgColor indexed="64"/>
      </patternFill>
    </fill>
    <fill>
      <patternFill patternType="solid">
        <fgColor theme="0"/>
        <bgColor rgb="FF000000"/>
      </patternFill>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75">
    <xf numFmtId="0" fontId="0" fillId="0" borderId="0">
      <alignment vertical="center"/>
    </xf>
    <xf numFmtId="43" fontId="2" fillId="0" borderId="0" applyFont="0" applyFill="0" applyBorder="0" applyAlignment="0" applyProtection="0">
      <alignment vertical="center"/>
    </xf>
    <xf numFmtId="0" fontId="5" fillId="0" borderId="0">
      <alignment vertical="center"/>
    </xf>
    <xf numFmtId="0" fontId="5" fillId="0" borderId="0"/>
    <xf numFmtId="0" fontId="19" fillId="0" borderId="0" applyNumberFormat="0" applyFill="0" applyBorder="0" applyAlignment="0" applyProtection="0">
      <alignment vertical="top"/>
      <protection locked="0"/>
    </xf>
    <xf numFmtId="0" fontId="7" fillId="0" borderId="0">
      <alignment vertical="center"/>
    </xf>
    <xf numFmtId="43" fontId="7" fillId="0" borderId="0" applyFont="0" applyFill="0" applyBorder="0" applyAlignment="0" applyProtection="0">
      <alignment vertical="center"/>
    </xf>
    <xf numFmtId="0" fontId="30" fillId="0" borderId="0"/>
    <xf numFmtId="0" fontId="5" fillId="0" borderId="0"/>
    <xf numFmtId="179" fontId="40" fillId="0" borderId="0" applyFill="0" applyBorder="0" applyAlignment="0"/>
    <xf numFmtId="0" fontId="41" fillId="0" borderId="0" applyNumberFormat="0" applyFill="0" applyBorder="0" applyAlignment="0" applyProtection="0"/>
    <xf numFmtId="41" fontId="30" fillId="0" borderId="0" applyFont="0" applyFill="0" applyBorder="0" applyAlignment="0" applyProtection="0"/>
    <xf numFmtId="43" fontId="30" fillId="0" borderId="0" applyFont="0" applyFill="0" applyBorder="0" applyAlignment="0" applyProtection="0"/>
    <xf numFmtId="180" fontId="30" fillId="0" borderId="0" applyFont="0" applyFill="0" applyBorder="0" applyAlignment="0" applyProtection="0"/>
    <xf numFmtId="181" fontId="30" fillId="0" borderId="0" applyFont="0" applyFill="0" applyBorder="0" applyAlignment="0" applyProtection="0"/>
    <xf numFmtId="0" fontId="42" fillId="0" borderId="45" applyNumberFormat="0" applyAlignment="0" applyProtection="0">
      <alignment horizontal="left" vertical="center"/>
    </xf>
    <xf numFmtId="0" fontId="42" fillId="0" borderId="18">
      <alignment horizontal="left" vertical="center"/>
    </xf>
    <xf numFmtId="37" fontId="43" fillId="0" borderId="0"/>
    <xf numFmtId="0" fontId="44" fillId="0" borderId="0"/>
    <xf numFmtId="0" fontId="41" fillId="0" borderId="0" applyNumberFormat="0" applyFill="0" applyBorder="0" applyAlignment="0" applyProtection="0"/>
    <xf numFmtId="9" fontId="7" fillId="0" borderId="0" applyFont="0" applyFill="0" applyBorder="0" applyAlignment="0" applyProtection="0"/>
    <xf numFmtId="0" fontId="45" fillId="6" borderId="0" applyNumberFormat="0" applyBorder="0" applyAlignment="0" applyProtection="0">
      <alignment vertical="center"/>
    </xf>
    <xf numFmtId="0" fontId="46" fillId="6"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xf numFmtId="0" fontId="5"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alignment horizontal="center"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8" fillId="7" borderId="0" applyNumberFormat="0" applyBorder="0" applyAlignment="0" applyProtection="0">
      <alignment vertical="center"/>
    </xf>
    <xf numFmtId="0" fontId="49" fillId="7" borderId="0" applyNumberFormat="0" applyBorder="0" applyAlignment="0" applyProtection="0">
      <alignment vertical="center"/>
    </xf>
    <xf numFmtId="44" fontId="5" fillId="0" borderId="0" applyFont="0" applyFill="0" applyBorder="0" applyAlignment="0" applyProtection="0">
      <alignment vertical="center"/>
    </xf>
    <xf numFmtId="44" fontId="5" fillId="0" borderId="0" applyFont="0" applyFill="0" applyBorder="0" applyAlignment="0" applyProtection="0">
      <alignment vertical="center"/>
    </xf>
    <xf numFmtId="44" fontId="5" fillId="0" borderId="0" applyFont="0" applyFill="0" applyBorder="0" applyAlignment="0" applyProtection="0">
      <alignment vertical="center"/>
    </xf>
    <xf numFmtId="182" fontId="7" fillId="0" borderId="0" applyFont="0" applyFill="0" applyBorder="0" applyAlignment="0" applyProtection="0"/>
    <xf numFmtId="183" fontId="7" fillId="0" borderId="0" applyFont="0" applyFill="0" applyBorder="0" applyAlignment="0" applyProtection="0"/>
    <xf numFmtId="184" fontId="7" fillId="0" borderId="0" applyFont="0" applyFill="0" applyBorder="0" applyAlignment="0" applyProtection="0"/>
    <xf numFmtId="185" fontId="7" fillId="0" borderId="0" applyFont="0" applyFill="0" applyBorder="0" applyAlignment="0" applyProtection="0"/>
    <xf numFmtId="0" fontId="50" fillId="0" borderId="0"/>
    <xf numFmtId="41"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alignment vertical="center"/>
    </xf>
    <xf numFmtId="0" fontId="51" fillId="0" borderId="0"/>
    <xf numFmtId="0" fontId="52" fillId="0" borderId="0"/>
    <xf numFmtId="38" fontId="7" fillId="0" borderId="0" applyFont="0" applyFill="0" applyBorder="0" applyAlignment="0" applyProtection="0"/>
    <xf numFmtId="4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53" fillId="0" borderId="0"/>
    <xf numFmtId="0" fontId="7" fillId="0" borderId="0">
      <alignment vertical="center"/>
    </xf>
  </cellStyleXfs>
  <cellXfs count="268">
    <xf numFmtId="0" fontId="0" fillId="0" borderId="0" xfId="0">
      <alignment vertical="center"/>
    </xf>
    <xf numFmtId="0" fontId="3" fillId="0" borderId="0" xfId="0" applyFont="1">
      <alignment vertical="center"/>
    </xf>
    <xf numFmtId="0" fontId="6" fillId="0" borderId="13" xfId="2" applyFont="1" applyBorder="1" applyAlignment="1">
      <alignment horizontal="left" vertical="center"/>
    </xf>
    <xf numFmtId="0" fontId="5" fillId="0" borderId="0" xfId="3" applyAlignment="1">
      <alignment horizontal="center" vertical="center"/>
    </xf>
    <xf numFmtId="176" fontId="9" fillId="0" borderId="14" xfId="3" applyNumberFormat="1" applyFont="1" applyBorder="1" applyAlignment="1">
      <alignment horizontal="left" vertical="center"/>
    </xf>
    <xf numFmtId="0" fontId="9" fillId="0" borderId="15" xfId="3" applyFont="1" applyBorder="1" applyAlignment="1">
      <alignment horizontal="right" vertical="center"/>
    </xf>
    <xf numFmtId="49" fontId="10" fillId="0" borderId="15" xfId="3" applyNumberFormat="1" applyFont="1" applyBorder="1" applyAlignment="1">
      <alignment horizontal="center" vertical="center"/>
    </xf>
    <xf numFmtId="0" fontId="9" fillId="0" borderId="0" xfId="3" applyFont="1" applyAlignment="1">
      <alignment horizontal="right" vertical="center"/>
    </xf>
    <xf numFmtId="176" fontId="9" fillId="0" borderId="9" xfId="3" applyNumberFormat="1" applyFont="1" applyBorder="1" applyAlignment="1">
      <alignment horizontal="left" vertical="center"/>
    </xf>
    <xf numFmtId="0" fontId="9" fillId="0" borderId="13" xfId="3" applyFont="1" applyBorder="1" applyAlignment="1">
      <alignment horizontal="right" vertical="center"/>
    </xf>
    <xf numFmtId="0" fontId="3" fillId="0" borderId="13" xfId="0" applyFont="1" applyBorder="1">
      <alignment vertical="center"/>
    </xf>
    <xf numFmtId="0" fontId="15" fillId="0" borderId="0" xfId="0" applyFont="1" applyAlignment="1"/>
    <xf numFmtId="0" fontId="16" fillId="0" borderId="0" xfId="0" applyFont="1" applyAlignment="1"/>
    <xf numFmtId="0" fontId="15" fillId="0" borderId="0" xfId="0" applyFont="1" applyAlignment="1">
      <alignment horizontal="center"/>
    </xf>
    <xf numFmtId="49" fontId="20" fillId="0" borderId="0" xfId="0" applyNumberFormat="1" applyFont="1" applyAlignment="1">
      <alignment horizontal="center" vertical="center"/>
    </xf>
    <xf numFmtId="49" fontId="16" fillId="0" borderId="0" xfId="0" applyNumberFormat="1" applyFont="1" applyAlignment="1">
      <alignment horizontal="center" vertical="center"/>
    </xf>
    <xf numFmtId="49" fontId="21" fillId="0" borderId="19" xfId="0" applyNumberFormat="1" applyFont="1" applyBorder="1" applyAlignment="1"/>
    <xf numFmtId="178" fontId="21" fillId="0" borderId="19" xfId="0" applyNumberFormat="1" applyFont="1" applyBorder="1" applyAlignment="1"/>
    <xf numFmtId="49" fontId="15" fillId="0" borderId="0" xfId="0" applyNumberFormat="1" applyFont="1" applyAlignment="1">
      <alignment horizontal="center"/>
    </xf>
    <xf numFmtId="0" fontId="6" fillId="0" borderId="0" xfId="2" applyFont="1" applyAlignment="1">
      <alignment horizontal="left" vertical="center"/>
    </xf>
    <xf numFmtId="176" fontId="9" fillId="0" borderId="13" xfId="3" applyNumberFormat="1" applyFont="1" applyBorder="1" applyAlignment="1">
      <alignment horizontal="left" vertical="center"/>
    </xf>
    <xf numFmtId="0" fontId="4" fillId="0" borderId="0" xfId="0" applyFont="1">
      <alignment vertical="center"/>
    </xf>
    <xf numFmtId="0" fontId="3" fillId="0" borderId="4" xfId="0" applyFont="1" applyBorder="1" applyAlignment="1">
      <alignment vertical="center" wrapText="1"/>
    </xf>
    <xf numFmtId="43" fontId="8" fillId="0" borderId="13" xfId="1"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5" xfId="0" applyFont="1" applyBorder="1">
      <alignment vertical="center"/>
    </xf>
    <xf numFmtId="0" fontId="3" fillId="0" borderId="16" xfId="0" applyFont="1" applyBorder="1">
      <alignment vertical="center"/>
    </xf>
    <xf numFmtId="0" fontId="3" fillId="0" borderId="8" xfId="0" applyFont="1" applyBorder="1">
      <alignment vertical="center"/>
    </xf>
    <xf numFmtId="0" fontId="3" fillId="0" borderId="10" xfId="0" applyFont="1" applyBorder="1">
      <alignment vertical="center"/>
    </xf>
    <xf numFmtId="43" fontId="8" fillId="0" borderId="0" xfId="1" applyFont="1" applyFill="1" applyBorder="1" applyAlignment="1">
      <alignment vertical="center"/>
    </xf>
    <xf numFmtId="176" fontId="9" fillId="0" borderId="7" xfId="3" applyNumberFormat="1" applyFont="1" applyBorder="1" applyAlignment="1">
      <alignment horizontal="left" vertical="center"/>
    </xf>
    <xf numFmtId="0" fontId="22" fillId="0" borderId="0" xfId="0" applyFont="1">
      <alignment vertical="center"/>
    </xf>
    <xf numFmtId="0" fontId="4" fillId="3" borderId="3" xfId="0" applyFont="1" applyFill="1" applyBorder="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3" xfId="0" applyFont="1" applyBorder="1">
      <alignment vertical="center"/>
    </xf>
    <xf numFmtId="0" fontId="3" fillId="0" borderId="1" xfId="0" applyFont="1" applyBorder="1" applyAlignment="1">
      <alignment horizontal="center" vertical="center" wrapText="1"/>
    </xf>
    <xf numFmtId="0" fontId="3" fillId="3" borderId="4" xfId="0" applyFont="1" applyFill="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24" fillId="0" borderId="0" xfId="0" applyFont="1">
      <alignment vertical="center"/>
    </xf>
    <xf numFmtId="0" fontId="25" fillId="0" borderId="0" xfId="0" applyFont="1">
      <alignment vertical="center"/>
    </xf>
    <xf numFmtId="0" fontId="4" fillId="0" borderId="7" xfId="0" applyFont="1" applyBorder="1">
      <alignment vertical="center"/>
    </xf>
    <xf numFmtId="0" fontId="0" fillId="0" borderId="7" xfId="0" applyBorder="1">
      <alignment vertical="center"/>
    </xf>
    <xf numFmtId="0" fontId="0" fillId="0" borderId="8" xfId="0" applyBorder="1">
      <alignment vertical="center"/>
    </xf>
    <xf numFmtId="0" fontId="4" fillId="2" borderId="24" xfId="0" applyFont="1" applyFill="1" applyBorder="1">
      <alignment vertical="center"/>
    </xf>
    <xf numFmtId="0" fontId="4" fillId="2" borderId="25" xfId="0" applyFont="1" applyFill="1"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2" borderId="3" xfId="0" applyFont="1" applyFill="1" applyBorder="1" applyAlignment="1">
      <alignment horizontal="center" vertical="center"/>
    </xf>
    <xf numFmtId="0" fontId="3" fillId="0" borderId="7" xfId="0" applyFont="1" applyBorder="1">
      <alignment vertical="center"/>
    </xf>
    <xf numFmtId="0" fontId="4" fillId="0" borderId="8" xfId="0" applyFont="1" applyBorder="1">
      <alignment vertical="center"/>
    </xf>
    <xf numFmtId="0" fontId="3" fillId="0" borderId="4" xfId="0" applyFont="1" applyBorder="1" applyAlignment="1">
      <alignment horizontal="left" vertical="center" wrapText="1"/>
    </xf>
    <xf numFmtId="0" fontId="4" fillId="3" borderId="1" xfId="0" applyFont="1" applyFill="1" applyBorder="1">
      <alignment vertical="center"/>
    </xf>
    <xf numFmtId="0" fontId="3" fillId="0" borderId="6" xfId="0" applyFont="1" applyBorder="1">
      <alignment vertical="center"/>
    </xf>
    <xf numFmtId="0" fontId="3" fillId="3" borderId="17" xfId="0" applyFont="1" applyFill="1" applyBorder="1" applyAlignment="1">
      <alignment horizontal="center" vertical="center"/>
    </xf>
    <xf numFmtId="0" fontId="3" fillId="0" borderId="17" xfId="0" applyFont="1" applyBorder="1" applyAlignment="1">
      <alignment horizontal="center" vertical="center"/>
    </xf>
    <xf numFmtId="176" fontId="9" fillId="0" borderId="0" xfId="3" applyNumberFormat="1" applyFont="1" applyAlignment="1">
      <alignment horizontal="left" vertical="center" wrapText="1"/>
    </xf>
    <xf numFmtId="0" fontId="11" fillId="0" borderId="1" xfId="0" applyFont="1" applyBorder="1" applyAlignment="1">
      <alignment horizontal="center" vertical="center" wrapText="1"/>
    </xf>
    <xf numFmtId="0" fontId="11" fillId="0" borderId="17" xfId="0" applyFont="1" applyBorder="1" applyAlignment="1">
      <alignment horizontal="center" vertical="center" wrapText="1"/>
    </xf>
    <xf numFmtId="43" fontId="8" fillId="0" borderId="0" xfId="1" applyFont="1" applyFill="1" applyBorder="1" applyAlignment="1">
      <alignment horizontal="center" vertical="center"/>
    </xf>
    <xf numFmtId="0" fontId="3" fillId="3" borderId="4" xfId="0" applyFont="1" applyFill="1" applyBorder="1">
      <alignment vertical="center"/>
    </xf>
    <xf numFmtId="0" fontId="3" fillId="0" borderId="4" xfId="0" applyFont="1" applyBorder="1">
      <alignment vertical="center"/>
    </xf>
    <xf numFmtId="176" fontId="29" fillId="0" borderId="1" xfId="0" applyNumberFormat="1" applyFont="1" applyBorder="1" applyAlignment="1">
      <alignment horizontal="center" vertical="center" wrapText="1"/>
    </xf>
    <xf numFmtId="9" fontId="29" fillId="0" borderId="1" xfId="0" applyNumberFormat="1" applyFont="1" applyBorder="1" applyAlignment="1">
      <alignment horizontal="center" vertical="center" wrapText="1"/>
    </xf>
    <xf numFmtId="176" fontId="30" fillId="0" borderId="1" xfId="0" applyNumberFormat="1" applyFont="1" applyBorder="1" applyAlignment="1">
      <alignment horizontal="center" vertical="center" wrapText="1"/>
    </xf>
    <xf numFmtId="10" fontId="30" fillId="0" borderId="1" xfId="0" applyNumberFormat="1" applyFont="1" applyBorder="1" applyAlignment="1">
      <alignment horizontal="center" vertical="center" wrapText="1"/>
    </xf>
    <xf numFmtId="176" fontId="30" fillId="0" borderId="17" xfId="0" applyNumberFormat="1" applyFont="1" applyBorder="1" applyAlignment="1">
      <alignment horizontal="center" vertical="center" wrapText="1"/>
    </xf>
    <xf numFmtId="0" fontId="3" fillId="3" borderId="2" xfId="0" applyFont="1" applyFill="1" applyBorder="1" applyAlignment="1">
      <alignment horizontal="center" vertical="center"/>
    </xf>
    <xf numFmtId="176" fontId="29" fillId="0" borderId="2"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29" fillId="0" borderId="15" xfId="0" applyFont="1" applyBorder="1">
      <alignment vertical="center"/>
    </xf>
    <xf numFmtId="0" fontId="31" fillId="0" borderId="15" xfId="3" applyFont="1" applyBorder="1" applyAlignment="1">
      <alignment horizontal="right" vertical="center"/>
    </xf>
    <xf numFmtId="49" fontId="31" fillId="0" borderId="15" xfId="3" applyNumberFormat="1" applyFont="1" applyBorder="1" applyAlignment="1">
      <alignment horizontal="center" vertical="center"/>
    </xf>
    <xf numFmtId="0" fontId="29" fillId="0" borderId="16" xfId="0" applyFont="1" applyBorder="1">
      <alignment vertical="center"/>
    </xf>
    <xf numFmtId="0" fontId="29" fillId="0" borderId="0" xfId="0" applyFont="1">
      <alignment vertical="center"/>
    </xf>
    <xf numFmtId="0" fontId="31" fillId="0" borderId="0" xfId="3" applyFont="1" applyAlignment="1">
      <alignment horizontal="right" vertical="center"/>
    </xf>
    <xf numFmtId="177" fontId="31" fillId="0" borderId="0" xfId="3" applyNumberFormat="1" applyFont="1" applyAlignment="1">
      <alignment horizontal="left" vertical="center"/>
    </xf>
    <xf numFmtId="0" fontId="29" fillId="0" borderId="8" xfId="0" applyFont="1" applyBorder="1">
      <alignment vertical="center"/>
    </xf>
    <xf numFmtId="0" fontId="29" fillId="0" borderId="13" xfId="0" applyFont="1" applyBorder="1">
      <alignment vertical="center"/>
    </xf>
    <xf numFmtId="0" fontId="31" fillId="0" borderId="13" xfId="3" applyFont="1" applyBorder="1" applyAlignment="1">
      <alignment horizontal="right" vertical="center"/>
    </xf>
    <xf numFmtId="177" fontId="31" fillId="0" borderId="13" xfId="3" applyNumberFormat="1" applyFont="1" applyBorder="1" applyAlignment="1">
      <alignment horizontal="left" vertical="center"/>
    </xf>
    <xf numFmtId="0" fontId="29" fillId="0" borderId="10" xfId="0" applyFont="1" applyBorder="1">
      <alignment vertical="center"/>
    </xf>
    <xf numFmtId="176" fontId="31" fillId="0" borderId="0" xfId="3" applyNumberFormat="1" applyFont="1" applyAlignment="1">
      <alignment horizontal="left" vertical="center"/>
    </xf>
    <xf numFmtId="0" fontId="32" fillId="0" borderId="0" xfId="0" applyFont="1">
      <alignment vertical="center"/>
    </xf>
    <xf numFmtId="0" fontId="29" fillId="0" borderId="0" xfId="0" applyFont="1" applyAlignment="1">
      <alignment vertical="center" wrapText="1"/>
    </xf>
    <xf numFmtId="0" fontId="33" fillId="3" borderId="3" xfId="0" applyFont="1" applyFill="1" applyBorder="1">
      <alignment vertical="center"/>
    </xf>
    <xf numFmtId="0" fontId="29" fillId="3" borderId="1" xfId="0" applyFont="1" applyFill="1" applyBorder="1" applyAlignment="1">
      <alignment horizontal="center" vertical="center"/>
    </xf>
    <xf numFmtId="0" fontId="29" fillId="3" borderId="1" xfId="0" applyFont="1" applyFill="1" applyBorder="1">
      <alignment vertical="center"/>
    </xf>
    <xf numFmtId="0" fontId="29" fillId="3" borderId="4" xfId="0" applyFont="1" applyFill="1" applyBorder="1">
      <alignment vertical="center"/>
    </xf>
    <xf numFmtId="0" fontId="29" fillId="0" borderId="3" xfId="0" applyFont="1" applyBorder="1">
      <alignment vertical="center"/>
    </xf>
    <xf numFmtId="0" fontId="29" fillId="0" borderId="1" xfId="0" applyFont="1" applyBorder="1" applyAlignment="1">
      <alignment horizontal="center" vertical="center" wrapText="1"/>
    </xf>
    <xf numFmtId="0" fontId="29" fillId="3" borderId="1" xfId="0" applyFont="1" applyFill="1" applyBorder="1" applyAlignment="1">
      <alignment horizontal="center" vertical="center" wrapText="1"/>
    </xf>
    <xf numFmtId="0" fontId="29" fillId="0" borderId="1" xfId="0" applyFont="1" applyBorder="1">
      <alignment vertical="center"/>
    </xf>
    <xf numFmtId="0" fontId="29" fillId="0" borderId="4" xfId="0" applyFont="1" applyBorder="1">
      <alignment vertical="center"/>
    </xf>
    <xf numFmtId="0" fontId="29" fillId="0" borderId="5" xfId="0" applyFont="1" applyBorder="1">
      <alignment vertical="center"/>
    </xf>
    <xf numFmtId="0" fontId="29" fillId="0" borderId="17" xfId="0" applyFont="1" applyBorder="1" applyAlignment="1">
      <alignment horizontal="center" vertical="center" wrapText="1"/>
    </xf>
    <xf numFmtId="0" fontId="29" fillId="3" borderId="17" xfId="0" applyFont="1" applyFill="1" applyBorder="1" applyAlignment="1">
      <alignment horizontal="center" vertical="center" wrapText="1"/>
    </xf>
    <xf numFmtId="0" fontId="29" fillId="0" borderId="17" xfId="0" applyFont="1" applyBorder="1">
      <alignment vertical="center"/>
    </xf>
    <xf numFmtId="0" fontId="29" fillId="0" borderId="6" xfId="0" applyFont="1" applyBorder="1">
      <alignment vertical="center"/>
    </xf>
    <xf numFmtId="0" fontId="33" fillId="0" borderId="0" xfId="0" applyFont="1">
      <alignment vertical="center"/>
    </xf>
    <xf numFmtId="0" fontId="34" fillId="0" borderId="0" xfId="0" applyFont="1" applyAlignment="1">
      <alignment vertical="center" wrapText="1"/>
    </xf>
    <xf numFmtId="176" fontId="29" fillId="0" borderId="34" xfId="0" applyNumberFormat="1" applyFont="1" applyBorder="1" applyAlignment="1">
      <alignment horizontal="center" vertical="center" wrapText="1"/>
    </xf>
    <xf numFmtId="49" fontId="33" fillId="0" borderId="15" xfId="0" applyNumberFormat="1" applyFont="1" applyBorder="1" applyAlignment="1">
      <alignment horizontal="center" vertical="center"/>
    </xf>
    <xf numFmtId="176" fontId="31" fillId="0" borderId="15" xfId="3" applyNumberFormat="1" applyFont="1" applyBorder="1" applyAlignment="1">
      <alignment horizontal="left" vertical="center"/>
    </xf>
    <xf numFmtId="176" fontId="31" fillId="0" borderId="13" xfId="3" applyNumberFormat="1" applyFont="1" applyBorder="1" applyAlignment="1">
      <alignment horizontal="left" vertical="center"/>
    </xf>
    <xf numFmtId="0" fontId="33" fillId="3" borderId="1" xfId="0" applyFont="1" applyFill="1" applyBorder="1">
      <alignment vertical="center"/>
    </xf>
    <xf numFmtId="176" fontId="29" fillId="0" borderId="17" xfId="0" applyNumberFormat="1" applyFont="1" applyBorder="1" applyAlignment="1">
      <alignment horizontal="center" vertical="center" wrapText="1"/>
    </xf>
    <xf numFmtId="0" fontId="35" fillId="0" borderId="0" xfId="0" applyFont="1">
      <alignment vertical="center"/>
    </xf>
    <xf numFmtId="0" fontId="36" fillId="0" borderId="0" xfId="0" applyFont="1" applyAlignment="1">
      <alignment horizontal="center" vertical="center" wrapText="1"/>
    </xf>
    <xf numFmtId="0" fontId="3" fillId="3" borderId="3" xfId="0" applyFont="1" applyFill="1" applyBorder="1">
      <alignment vertical="center"/>
    </xf>
    <xf numFmtId="0" fontId="34" fillId="0" borderId="3" xfId="0" applyFont="1" applyBorder="1">
      <alignment vertical="center"/>
    </xf>
    <xf numFmtId="49" fontId="33" fillId="0" borderId="0" xfId="0" applyNumberFormat="1" applyFont="1" applyAlignment="1">
      <alignment horizontal="center" vertical="center"/>
    </xf>
    <xf numFmtId="49" fontId="33" fillId="0" borderId="13" xfId="0" applyNumberFormat="1" applyFont="1" applyBorder="1" applyAlignment="1">
      <alignment horizontal="center" vertical="center"/>
    </xf>
    <xf numFmtId="0" fontId="33"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27" xfId="0" applyFont="1" applyFill="1" applyBorder="1" applyAlignment="1">
      <alignment horizontal="center" vertical="center" wrapText="1"/>
    </xf>
    <xf numFmtId="176" fontId="29" fillId="3" borderId="1" xfId="0" applyNumberFormat="1" applyFont="1" applyFill="1" applyBorder="1" applyAlignment="1">
      <alignment horizontal="center" vertical="center" wrapText="1"/>
    </xf>
    <xf numFmtId="0" fontId="3" fillId="0" borderId="4" xfId="0" applyFont="1" applyBorder="1" applyAlignment="1">
      <alignment horizontal="center" vertical="center"/>
    </xf>
    <xf numFmtId="0" fontId="4" fillId="3" borderId="4" xfId="0" applyFont="1" applyFill="1" applyBorder="1" applyAlignment="1">
      <alignment horizontal="center" vertical="center"/>
    </xf>
    <xf numFmtId="0" fontId="3" fillId="0" borderId="6" xfId="0" applyFont="1" applyBorder="1" applyAlignment="1">
      <alignment horizontal="center" vertical="center"/>
    </xf>
    <xf numFmtId="0" fontId="3" fillId="3" borderId="5" xfId="0" applyFont="1" applyFill="1" applyBorder="1">
      <alignment vertical="center"/>
    </xf>
    <xf numFmtId="0" fontId="39" fillId="5" borderId="11" xfId="0" applyFont="1" applyFill="1" applyBorder="1" applyAlignment="1">
      <alignment horizontal="center" vertical="center"/>
    </xf>
    <xf numFmtId="49" fontId="10" fillId="0" borderId="5"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0" fontId="28" fillId="0" borderId="4" xfId="0" applyFont="1" applyBorder="1" applyAlignment="1">
      <alignment vertical="center" wrapText="1"/>
    </xf>
    <xf numFmtId="0" fontId="28" fillId="0" borderId="4" xfId="0" applyFont="1" applyBorder="1" applyAlignment="1">
      <alignment horizontal="center" vertical="center" wrapText="1"/>
    </xf>
    <xf numFmtId="0" fontId="28" fillId="0" borderId="6" xfId="0" applyFont="1" applyBorder="1" applyAlignment="1">
      <alignment horizontal="center" vertical="center" wrapText="1"/>
    </xf>
    <xf numFmtId="49" fontId="21" fillId="0" borderId="0" xfId="0" applyNumberFormat="1" applyFont="1" applyAlignment="1"/>
    <xf numFmtId="178" fontId="21" fillId="0" borderId="0" xfId="0" applyNumberFormat="1" applyFont="1" applyAlignment="1"/>
    <xf numFmtId="0" fontId="12" fillId="3" borderId="3" xfId="0" applyFont="1" applyFill="1" applyBorder="1">
      <alignment vertical="center"/>
    </xf>
    <xf numFmtId="0" fontId="10" fillId="0" borderId="3" xfId="0" applyFont="1" applyBorder="1" applyAlignment="1">
      <alignment horizontal="center" vertical="center" wrapText="1"/>
    </xf>
    <xf numFmtId="0" fontId="39" fillId="5" borderId="33" xfId="0" applyFont="1" applyFill="1" applyBorder="1" applyAlignment="1">
      <alignment horizontal="center" vertical="center"/>
    </xf>
    <xf numFmtId="0" fontId="28" fillId="0" borderId="2" xfId="0" applyFont="1" applyBorder="1" applyAlignment="1">
      <alignment horizontal="center" vertical="center" wrapText="1"/>
    </xf>
    <xf numFmtId="0" fontId="39" fillId="5" borderId="12" xfId="0" applyFont="1" applyFill="1" applyBorder="1" applyAlignment="1">
      <alignment horizontal="center" vertical="center"/>
    </xf>
    <xf numFmtId="176" fontId="30"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17" fillId="8" borderId="15" xfId="0" applyFont="1" applyFill="1" applyBorder="1" applyAlignment="1">
      <alignment horizontal="center" vertical="center"/>
    </xf>
    <xf numFmtId="49" fontId="17" fillId="8" borderId="15" xfId="0" applyNumberFormat="1" applyFont="1" applyFill="1" applyBorder="1" applyAlignment="1">
      <alignment horizontal="center" vertical="center"/>
    </xf>
    <xf numFmtId="0" fontId="18" fillId="8" borderId="0" xfId="0" applyFont="1" applyFill="1" applyAlignment="1">
      <alignment horizontal="center" vertical="center"/>
    </xf>
    <xf numFmtId="49" fontId="18" fillId="8" borderId="0" xfId="0" applyNumberFormat="1" applyFont="1" applyFill="1" applyAlignment="1">
      <alignment horizontal="center" vertical="center"/>
    </xf>
    <xf numFmtId="49" fontId="20" fillId="8" borderId="0" xfId="0" applyNumberFormat="1" applyFont="1" applyFill="1" applyAlignment="1">
      <alignment horizontal="center" vertical="center"/>
    </xf>
    <xf numFmtId="0" fontId="18" fillId="8" borderId="13" xfId="0" applyFont="1" applyFill="1" applyBorder="1" applyAlignment="1">
      <alignment horizontal="center" vertical="center"/>
    </xf>
    <xf numFmtId="49" fontId="18" fillId="8" borderId="13" xfId="0" applyNumberFormat="1" applyFont="1" applyFill="1" applyBorder="1" applyAlignment="1">
      <alignment horizontal="center" vertical="center"/>
    </xf>
    <xf numFmtId="49" fontId="20" fillId="8" borderId="13" xfId="0" applyNumberFormat="1" applyFont="1" applyFill="1" applyBorder="1" applyAlignment="1">
      <alignment horizontal="center" vertical="center"/>
    </xf>
    <xf numFmtId="0" fontId="11" fillId="9" borderId="1" xfId="0" applyFont="1" applyFill="1" applyBorder="1" applyAlignment="1">
      <alignment vertical="center" wrapText="1"/>
    </xf>
    <xf numFmtId="176" fontId="29" fillId="10" borderId="2" xfId="0" applyNumberFormat="1" applyFont="1" applyFill="1" applyBorder="1" applyAlignment="1">
      <alignment horizontal="center" vertical="center" wrapText="1"/>
    </xf>
    <xf numFmtId="0" fontId="54" fillId="0" borderId="0" xfId="0" applyFont="1">
      <alignment vertical="center"/>
    </xf>
    <xf numFmtId="0" fontId="54" fillId="0" borderId="0" xfId="0" applyFont="1" applyAlignment="1">
      <alignment vertical="top" wrapTex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13" fillId="0" borderId="0" xfId="0" applyFont="1" applyAlignment="1">
      <alignment horizontal="left"/>
    </xf>
    <xf numFmtId="0" fontId="15" fillId="0" borderId="0" xfId="0" applyFont="1" applyAlignment="1">
      <alignment horizontal="left"/>
    </xf>
    <xf numFmtId="0" fontId="35" fillId="3" borderId="1" xfId="0" applyFont="1" applyFill="1" applyBorder="1" applyAlignment="1">
      <alignment horizontal="center" vertical="center"/>
    </xf>
    <xf numFmtId="0" fontId="11" fillId="0" borderId="2" xfId="0" applyFont="1" applyBorder="1" applyAlignment="1">
      <alignment horizontal="center" vertical="center" wrapText="1"/>
    </xf>
    <xf numFmtId="0" fontId="4" fillId="0" borderId="13" xfId="0" applyFont="1" applyBorder="1">
      <alignment vertical="center"/>
    </xf>
    <xf numFmtId="0" fontId="3" fillId="2" borderId="20" xfId="0" applyFont="1" applyFill="1" applyBorder="1">
      <alignment vertical="center"/>
    </xf>
    <xf numFmtId="0" fontId="3" fillId="2" borderId="21" xfId="0" applyFont="1" applyFill="1" applyBorder="1">
      <alignment vertical="center"/>
    </xf>
    <xf numFmtId="0" fontId="3" fillId="2" borderId="18" xfId="0" applyFont="1" applyFill="1" applyBorder="1">
      <alignment vertical="center"/>
    </xf>
    <xf numFmtId="0" fontId="3" fillId="2" borderId="22" xfId="0" applyFont="1" applyFill="1" applyBorder="1">
      <alignment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4" borderId="1" xfId="0" applyFont="1" applyFill="1" applyBorder="1" applyAlignment="1">
      <alignment horizontal="center" vertical="center" wrapText="1"/>
    </xf>
    <xf numFmtId="0" fontId="3" fillId="0" borderId="9" xfId="0" applyFont="1" applyBorder="1">
      <alignment vertical="center"/>
    </xf>
    <xf numFmtId="0" fontId="28" fillId="0" borderId="17" xfId="0" applyFont="1" applyBorder="1" applyAlignment="1">
      <alignment horizontal="center" vertical="center" wrapText="1"/>
    </xf>
    <xf numFmtId="0" fontId="11" fillId="0" borderId="1" xfId="0" applyFont="1" applyBorder="1" applyAlignment="1">
      <alignment horizontal="left" vertical="center" wrapText="1"/>
    </xf>
    <xf numFmtId="0" fontId="9" fillId="0" borderId="16" xfId="3" applyFont="1" applyBorder="1" applyAlignment="1">
      <alignment horizontal="right" vertical="center"/>
    </xf>
    <xf numFmtId="0" fontId="9" fillId="0" borderId="8" xfId="3" applyFont="1" applyBorder="1" applyAlignment="1">
      <alignment horizontal="right" vertical="center"/>
    </xf>
    <xf numFmtId="0" fontId="9" fillId="0" borderId="10" xfId="3" applyFont="1" applyBorder="1" applyAlignment="1">
      <alignment horizontal="right" vertical="center"/>
    </xf>
    <xf numFmtId="0" fontId="9" fillId="0" borderId="15" xfId="0" applyFont="1" applyBorder="1" applyAlignment="1">
      <alignment horizontal="center" vertical="center" wrapText="1"/>
    </xf>
    <xf numFmtId="0" fontId="9" fillId="0" borderId="15" xfId="0" applyFont="1" applyBorder="1" applyAlignment="1">
      <alignment horizontal="right" vertical="center" wrapText="1"/>
    </xf>
    <xf numFmtId="0" fontId="11" fillId="0" borderId="15" xfId="174" applyFont="1" applyBorder="1">
      <alignment vertical="center"/>
    </xf>
    <xf numFmtId="0" fontId="33" fillId="0" borderId="15" xfId="0" applyFont="1" applyBorder="1">
      <alignment vertical="center"/>
    </xf>
    <xf numFmtId="0" fontId="4" fillId="0" borderId="15" xfId="0" applyFont="1" applyBorder="1">
      <alignment vertical="center"/>
    </xf>
    <xf numFmtId="49" fontId="10" fillId="0" borderId="47" xfId="0" applyNumberFormat="1" applyFont="1" applyBorder="1" applyAlignment="1">
      <alignment horizontal="center" vertical="center" wrapText="1"/>
    </xf>
    <xf numFmtId="0" fontId="28" fillId="0" borderId="43" xfId="0" applyFont="1" applyBorder="1" applyAlignment="1">
      <alignment horizontal="center" vertical="center" wrapText="1"/>
    </xf>
    <xf numFmtId="0" fontId="28" fillId="0" borderId="48" xfId="0" applyFont="1" applyBorder="1" applyAlignment="1">
      <alignment horizontal="center" vertical="center" wrapText="1"/>
    </xf>
    <xf numFmtId="0" fontId="31" fillId="9" borderId="3" xfId="0" applyFont="1" applyFill="1" applyBorder="1" applyAlignment="1">
      <alignment horizontal="center" vertical="center" wrapText="1"/>
    </xf>
    <xf numFmtId="0" fontId="58" fillId="8" borderId="0" xfId="4" quotePrefix="1" applyFont="1" applyFill="1" applyBorder="1" applyAlignment="1" applyProtection="1">
      <alignment horizontal="left" vertical="center"/>
    </xf>
    <xf numFmtId="0" fontId="58" fillId="8" borderId="0" xfId="4" applyFont="1" applyFill="1" applyBorder="1" applyAlignment="1" applyProtection="1">
      <alignment horizontal="left" vertical="center"/>
    </xf>
    <xf numFmtId="0" fontId="58" fillId="8" borderId="13" xfId="4" applyFont="1" applyFill="1" applyBorder="1" applyAlignment="1" applyProtection="1">
      <alignment horizontal="left" vertical="center"/>
    </xf>
    <xf numFmtId="0" fontId="59" fillId="0" borderId="1" xfId="0" applyFont="1" applyBorder="1">
      <alignment vertical="center"/>
    </xf>
    <xf numFmtId="0" fontId="59" fillId="0" borderId="4" xfId="0" applyFont="1" applyBorder="1">
      <alignment vertical="center"/>
    </xf>
    <xf numFmtId="0" fontId="59" fillId="0" borderId="1" xfId="0" applyFont="1" applyBorder="1" applyAlignment="1">
      <alignment horizontal="center" vertical="center" wrapText="1"/>
    </xf>
    <xf numFmtId="176" fontId="39" fillId="0" borderId="14" xfId="3" applyNumberFormat="1" applyFont="1" applyBorder="1" applyAlignment="1">
      <alignment horizontal="left" vertical="center"/>
    </xf>
    <xf numFmtId="176" fontId="39" fillId="0" borderId="7" xfId="3" applyNumberFormat="1" applyFont="1" applyBorder="1" applyAlignment="1">
      <alignment horizontal="left" vertical="center"/>
    </xf>
    <xf numFmtId="176" fontId="39" fillId="0" borderId="9" xfId="3" applyNumberFormat="1" applyFont="1" applyBorder="1" applyAlignment="1">
      <alignment horizontal="left" vertical="center"/>
    </xf>
    <xf numFmtId="0" fontId="28" fillId="0" borderId="2" xfId="0" applyFont="1" applyBorder="1" applyAlignment="1">
      <alignment horizontal="left" vertical="center" wrapText="1"/>
    </xf>
    <xf numFmtId="0" fontId="28" fillId="0" borderId="46" xfId="0" applyFont="1" applyBorder="1" applyAlignment="1">
      <alignment horizontal="left" vertical="center" wrapText="1"/>
    </xf>
    <xf numFmtId="0" fontId="28" fillId="0" borderId="1" xfId="0" applyFont="1" applyBorder="1" applyAlignment="1">
      <alignment horizontal="center" vertical="center" wrapText="1"/>
    </xf>
    <xf numFmtId="0" fontId="38" fillId="0" borderId="1" xfId="0" applyFont="1" applyBorder="1" applyAlignment="1">
      <alignment horizontal="left" vertical="center"/>
    </xf>
    <xf numFmtId="0" fontId="11" fillId="0" borderId="1" xfId="0" applyFont="1" applyBorder="1" applyAlignment="1">
      <alignment horizontal="left" vertical="center" wrapText="1"/>
    </xf>
    <xf numFmtId="0" fontId="3" fillId="0" borderId="30"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28" fillId="0" borderId="30" xfId="0" applyFont="1" applyBorder="1" applyAlignment="1">
      <alignment horizontal="center" vertical="center" wrapText="1"/>
    </xf>
    <xf numFmtId="0" fontId="39" fillId="5" borderId="26" xfId="0" applyFont="1" applyFill="1" applyBorder="1" applyAlignment="1">
      <alignment horizontal="center" vertical="center"/>
    </xf>
    <xf numFmtId="0" fontId="28" fillId="0" borderId="1"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11" fillId="0" borderId="30"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27"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7" xfId="0" applyFont="1" applyBorder="1" applyAlignment="1">
      <alignment horizontal="center" vertical="center" wrapText="1"/>
    </xf>
    <xf numFmtId="0" fontId="28" fillId="0" borderId="17" xfId="0" applyFont="1" applyBorder="1" applyAlignment="1">
      <alignment horizontal="center" vertical="center" wrapText="1"/>
    </xf>
    <xf numFmtId="0" fontId="33" fillId="5" borderId="12"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12" fillId="5" borderId="26" xfId="0" applyFont="1" applyFill="1" applyBorder="1" applyAlignment="1">
      <alignment horizontal="center" vertical="center"/>
    </xf>
    <xf numFmtId="0" fontId="33" fillId="5" borderId="26" xfId="0" applyFont="1" applyFill="1" applyBorder="1" applyAlignment="1">
      <alignment horizontal="center" vertical="center"/>
    </xf>
    <xf numFmtId="0" fontId="12" fillId="5" borderId="11" xfId="0" applyFont="1" applyFill="1" applyBorder="1" applyAlignment="1">
      <alignment horizontal="center" vertical="center" wrapText="1"/>
    </xf>
    <xf numFmtId="0" fontId="33" fillId="5" borderId="3" xfId="0" applyFont="1" applyFill="1" applyBorder="1" applyAlignment="1">
      <alignment horizontal="center" vertical="center" wrapText="1"/>
    </xf>
    <xf numFmtId="0" fontId="33" fillId="5" borderId="26"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54" fillId="0" borderId="0" xfId="0" applyFont="1" applyAlignment="1">
      <alignment horizontal="left" vertical="top" wrapText="1"/>
    </xf>
    <xf numFmtId="0" fontId="4" fillId="5" borderId="1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37"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32" xfId="0" applyFont="1" applyFill="1" applyBorder="1" applyAlignment="1">
      <alignment horizontal="center" vertical="center" wrapText="1"/>
    </xf>
    <xf numFmtId="0" fontId="12" fillId="5" borderId="40" xfId="0" applyFont="1" applyFill="1" applyBorder="1" applyAlignment="1">
      <alignment horizontal="center" vertical="center" wrapText="1"/>
    </xf>
    <xf numFmtId="0" fontId="12" fillId="5" borderId="41"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7" fillId="5" borderId="30" xfId="0" applyFont="1" applyFill="1" applyBorder="1" applyAlignment="1">
      <alignment horizontal="center" vertical="center" wrapText="1"/>
    </xf>
    <xf numFmtId="0" fontId="17" fillId="5" borderId="37"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12" fillId="0" borderId="3" xfId="0" applyFont="1" applyBorder="1" applyAlignment="1">
      <alignment horizontal="center" vertical="center" wrapText="1"/>
    </xf>
    <xf numFmtId="0" fontId="12" fillId="0" borderId="1" xfId="0" applyFont="1" applyBorder="1" applyAlignment="1">
      <alignment horizontal="justify" vertical="top" wrapText="1"/>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0" fontId="23" fillId="0" borderId="9" xfId="0" applyFont="1" applyBorder="1" applyAlignment="1">
      <alignment horizontal="left" vertical="center" wrapText="1"/>
    </xf>
    <xf numFmtId="0" fontId="3" fillId="0" borderId="13" xfId="0" applyFont="1" applyBorder="1" applyAlignment="1">
      <alignment horizontal="left" vertical="center" wrapText="1"/>
    </xf>
    <xf numFmtId="0" fontId="3" fillId="0" borderId="10" xfId="0" applyFont="1" applyBorder="1" applyAlignment="1">
      <alignment horizontal="left" vertical="center" wrapTex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4" xfId="0" applyFont="1" applyFill="1" applyBorder="1" applyAlignment="1">
      <alignment horizontal="center" vertical="center"/>
    </xf>
  </cellXfs>
  <cellStyles count="175">
    <cellStyle name="_ET_STYLE_NoName_00_" xfId="7" xr:uid="{00000000-0005-0000-0000-000000000000}"/>
    <cellStyle name="0,0_x000d__x000a_NA_x000d__x000a_" xfId="8" xr:uid="{00000000-0005-0000-0000-000001000000}"/>
    <cellStyle name="Calc Currency (0)" xfId="9" xr:uid="{00000000-0005-0000-0000-000002000000}"/>
    <cellStyle name="ColLevel_0" xfId="10" xr:uid="{00000000-0005-0000-0000-000003000000}"/>
    <cellStyle name="Comma [0]_1995" xfId="11" xr:uid="{00000000-0005-0000-0000-000004000000}"/>
    <cellStyle name="Comma_1995" xfId="12" xr:uid="{00000000-0005-0000-0000-000005000000}"/>
    <cellStyle name="Currency [0]_1995" xfId="13" xr:uid="{00000000-0005-0000-0000-000006000000}"/>
    <cellStyle name="Currency_1995" xfId="14" xr:uid="{00000000-0005-0000-0000-000007000000}"/>
    <cellStyle name="Header1" xfId="15" xr:uid="{00000000-0005-0000-0000-000008000000}"/>
    <cellStyle name="Header2" xfId="16" xr:uid="{00000000-0005-0000-0000-000009000000}"/>
    <cellStyle name="no dec" xfId="17" xr:uid="{00000000-0005-0000-0000-00000A000000}"/>
    <cellStyle name="Normal_#10-Headcount" xfId="18" xr:uid="{00000000-0005-0000-0000-00000B000000}"/>
    <cellStyle name="RowLevel_0" xfId="19" xr:uid="{00000000-0005-0000-0000-00000C000000}"/>
    <cellStyle name="百分比 2" xfId="20" xr:uid="{00000000-0005-0000-0000-00000D000000}"/>
    <cellStyle name="差_Book1" xfId="21" xr:uid="{00000000-0005-0000-0000-00000E000000}"/>
    <cellStyle name="差_文法2011-2012学年续放款名单(2009年签订贷款合同的" xfId="22" xr:uid="{00000000-0005-0000-0000-00000F000000}"/>
    <cellStyle name="常规" xfId="0" builtinId="0"/>
    <cellStyle name="常规 10" xfId="23" xr:uid="{00000000-0005-0000-0000-000011000000}"/>
    <cellStyle name="常规 100" xfId="24" xr:uid="{00000000-0005-0000-0000-000012000000}"/>
    <cellStyle name="常规 101" xfId="25" xr:uid="{00000000-0005-0000-0000-000013000000}"/>
    <cellStyle name="常规 102" xfId="26" xr:uid="{00000000-0005-0000-0000-000014000000}"/>
    <cellStyle name="常规 105" xfId="27" xr:uid="{00000000-0005-0000-0000-000015000000}"/>
    <cellStyle name="常规 106" xfId="28" xr:uid="{00000000-0005-0000-0000-000016000000}"/>
    <cellStyle name="常规 109" xfId="29" xr:uid="{00000000-0005-0000-0000-000017000000}"/>
    <cellStyle name="常规 11" xfId="30" xr:uid="{00000000-0005-0000-0000-000018000000}"/>
    <cellStyle name="常规 110" xfId="31" xr:uid="{00000000-0005-0000-0000-000019000000}"/>
    <cellStyle name="常规 111" xfId="32" xr:uid="{00000000-0005-0000-0000-00001A000000}"/>
    <cellStyle name="常规 112" xfId="33" xr:uid="{00000000-0005-0000-0000-00001B000000}"/>
    <cellStyle name="常规 114" xfId="34" xr:uid="{00000000-0005-0000-0000-00001C000000}"/>
    <cellStyle name="常规 115" xfId="35" xr:uid="{00000000-0005-0000-0000-00001D000000}"/>
    <cellStyle name="常规 116" xfId="36" xr:uid="{00000000-0005-0000-0000-00001E000000}"/>
    <cellStyle name="常规 117" xfId="37" xr:uid="{00000000-0005-0000-0000-00001F000000}"/>
    <cellStyle name="常规 118" xfId="38" xr:uid="{00000000-0005-0000-0000-000020000000}"/>
    <cellStyle name="常规 119" xfId="39" xr:uid="{00000000-0005-0000-0000-000021000000}"/>
    <cellStyle name="常规 12" xfId="40" xr:uid="{00000000-0005-0000-0000-000022000000}"/>
    <cellStyle name="常规 120" xfId="41" xr:uid="{00000000-0005-0000-0000-000023000000}"/>
    <cellStyle name="常规 121" xfId="42" xr:uid="{00000000-0005-0000-0000-000024000000}"/>
    <cellStyle name="常规 122" xfId="43" xr:uid="{00000000-0005-0000-0000-000025000000}"/>
    <cellStyle name="常规 123" xfId="44" xr:uid="{00000000-0005-0000-0000-000026000000}"/>
    <cellStyle name="常规 129" xfId="45" xr:uid="{00000000-0005-0000-0000-000027000000}"/>
    <cellStyle name="常规 13" xfId="46" xr:uid="{00000000-0005-0000-0000-000028000000}"/>
    <cellStyle name="常规 130" xfId="47" xr:uid="{00000000-0005-0000-0000-000029000000}"/>
    <cellStyle name="常规 131" xfId="48" xr:uid="{00000000-0005-0000-0000-00002A000000}"/>
    <cellStyle name="常规 132" xfId="49" xr:uid="{00000000-0005-0000-0000-00002B000000}"/>
    <cellStyle name="常规 133" xfId="50" xr:uid="{00000000-0005-0000-0000-00002C000000}"/>
    <cellStyle name="常规 134" xfId="51" xr:uid="{00000000-0005-0000-0000-00002D000000}"/>
    <cellStyle name="常规 135" xfId="52" xr:uid="{00000000-0005-0000-0000-00002E000000}"/>
    <cellStyle name="常规 14" xfId="53" xr:uid="{00000000-0005-0000-0000-00002F000000}"/>
    <cellStyle name="常规 15" xfId="54" xr:uid="{00000000-0005-0000-0000-000030000000}"/>
    <cellStyle name="常规 16" xfId="55" xr:uid="{00000000-0005-0000-0000-000031000000}"/>
    <cellStyle name="常规 17" xfId="56" xr:uid="{00000000-0005-0000-0000-000032000000}"/>
    <cellStyle name="常规 18" xfId="57" xr:uid="{00000000-0005-0000-0000-000033000000}"/>
    <cellStyle name="常规 19" xfId="58" xr:uid="{00000000-0005-0000-0000-000034000000}"/>
    <cellStyle name="常规 2" xfId="5" xr:uid="{00000000-0005-0000-0000-000035000000}"/>
    <cellStyle name="常规 2 12" xfId="59" xr:uid="{00000000-0005-0000-0000-000036000000}"/>
    <cellStyle name="常规 2 2" xfId="60" xr:uid="{00000000-0005-0000-0000-000037000000}"/>
    <cellStyle name="常规 2 2 2" xfId="61" xr:uid="{00000000-0005-0000-0000-000038000000}"/>
    <cellStyle name="常规 2 2 9" xfId="62" xr:uid="{00000000-0005-0000-0000-000039000000}"/>
    <cellStyle name="常规 2 2_Sheet1" xfId="63" xr:uid="{00000000-0005-0000-0000-00003A000000}"/>
    <cellStyle name="常规 2 3" xfId="64" xr:uid="{00000000-0005-0000-0000-00003B000000}"/>
    <cellStyle name="常规 2_2010-2011年度申请国家助学贷款学生审核信息表(终)" xfId="65" xr:uid="{00000000-0005-0000-0000-00003C000000}"/>
    <cellStyle name="常规 20" xfId="66" xr:uid="{00000000-0005-0000-0000-00003D000000}"/>
    <cellStyle name="常规 21" xfId="67" xr:uid="{00000000-0005-0000-0000-00003E000000}"/>
    <cellStyle name="常规 22" xfId="68" xr:uid="{00000000-0005-0000-0000-00003F000000}"/>
    <cellStyle name="常规 23" xfId="69" xr:uid="{00000000-0005-0000-0000-000040000000}"/>
    <cellStyle name="常规 24" xfId="70" xr:uid="{00000000-0005-0000-0000-000041000000}"/>
    <cellStyle name="常规 25" xfId="71" xr:uid="{00000000-0005-0000-0000-000042000000}"/>
    <cellStyle name="常规 26" xfId="72" xr:uid="{00000000-0005-0000-0000-000043000000}"/>
    <cellStyle name="常规 27" xfId="73" xr:uid="{00000000-0005-0000-0000-000044000000}"/>
    <cellStyle name="常规 28" xfId="74" xr:uid="{00000000-0005-0000-0000-000045000000}"/>
    <cellStyle name="常规 29" xfId="75" xr:uid="{00000000-0005-0000-0000-000046000000}"/>
    <cellStyle name="常规 3" xfId="76" xr:uid="{00000000-0005-0000-0000-000047000000}"/>
    <cellStyle name="常规 30" xfId="77" xr:uid="{00000000-0005-0000-0000-000048000000}"/>
    <cellStyle name="常规 31" xfId="78" xr:uid="{00000000-0005-0000-0000-000049000000}"/>
    <cellStyle name="常规 32" xfId="79" xr:uid="{00000000-0005-0000-0000-00004A000000}"/>
    <cellStyle name="常规 33" xfId="80" xr:uid="{00000000-0005-0000-0000-00004B000000}"/>
    <cellStyle name="常规 34" xfId="81" xr:uid="{00000000-0005-0000-0000-00004C000000}"/>
    <cellStyle name="常规 35" xfId="82" xr:uid="{00000000-0005-0000-0000-00004D000000}"/>
    <cellStyle name="常规 36" xfId="83" xr:uid="{00000000-0005-0000-0000-00004E000000}"/>
    <cellStyle name="常规 37" xfId="84" xr:uid="{00000000-0005-0000-0000-00004F000000}"/>
    <cellStyle name="常规 38" xfId="85" xr:uid="{00000000-0005-0000-0000-000050000000}"/>
    <cellStyle name="常规 39" xfId="86" xr:uid="{00000000-0005-0000-0000-000051000000}"/>
    <cellStyle name="常规 4" xfId="87" xr:uid="{00000000-0005-0000-0000-000052000000}"/>
    <cellStyle name="常规 40" xfId="88" xr:uid="{00000000-0005-0000-0000-000053000000}"/>
    <cellStyle name="常规 41" xfId="89" xr:uid="{00000000-0005-0000-0000-000054000000}"/>
    <cellStyle name="常规 42" xfId="90" xr:uid="{00000000-0005-0000-0000-000055000000}"/>
    <cellStyle name="常规 43" xfId="91" xr:uid="{00000000-0005-0000-0000-000056000000}"/>
    <cellStyle name="常规 44" xfId="92" xr:uid="{00000000-0005-0000-0000-000057000000}"/>
    <cellStyle name="常规 45" xfId="93" xr:uid="{00000000-0005-0000-0000-000058000000}"/>
    <cellStyle name="常规 46" xfId="94" xr:uid="{00000000-0005-0000-0000-000059000000}"/>
    <cellStyle name="常规 47" xfId="95" xr:uid="{00000000-0005-0000-0000-00005A000000}"/>
    <cellStyle name="常规 48" xfId="96" xr:uid="{00000000-0005-0000-0000-00005B000000}"/>
    <cellStyle name="常规 49" xfId="97" xr:uid="{00000000-0005-0000-0000-00005C000000}"/>
    <cellStyle name="常规 5" xfId="98" xr:uid="{00000000-0005-0000-0000-00005D000000}"/>
    <cellStyle name="常规 50" xfId="99" xr:uid="{00000000-0005-0000-0000-00005E000000}"/>
    <cellStyle name="常规 51" xfId="100" xr:uid="{00000000-0005-0000-0000-00005F000000}"/>
    <cellStyle name="常规 52" xfId="101" xr:uid="{00000000-0005-0000-0000-000060000000}"/>
    <cellStyle name="常规 53" xfId="102" xr:uid="{00000000-0005-0000-0000-000061000000}"/>
    <cellStyle name="常规 54" xfId="103" xr:uid="{00000000-0005-0000-0000-000062000000}"/>
    <cellStyle name="常规 55" xfId="104" xr:uid="{00000000-0005-0000-0000-000063000000}"/>
    <cellStyle name="常规 56" xfId="105" xr:uid="{00000000-0005-0000-0000-000064000000}"/>
    <cellStyle name="常规 57" xfId="106" xr:uid="{00000000-0005-0000-0000-000065000000}"/>
    <cellStyle name="常规 58" xfId="107" xr:uid="{00000000-0005-0000-0000-000066000000}"/>
    <cellStyle name="常规 59" xfId="108" xr:uid="{00000000-0005-0000-0000-000067000000}"/>
    <cellStyle name="常规 6" xfId="109" xr:uid="{00000000-0005-0000-0000-000068000000}"/>
    <cellStyle name="常规 60" xfId="110" xr:uid="{00000000-0005-0000-0000-000069000000}"/>
    <cellStyle name="常规 61" xfId="111" xr:uid="{00000000-0005-0000-0000-00006A000000}"/>
    <cellStyle name="常规 62" xfId="112" xr:uid="{00000000-0005-0000-0000-00006B000000}"/>
    <cellStyle name="常规 63" xfId="113" xr:uid="{00000000-0005-0000-0000-00006C000000}"/>
    <cellStyle name="常规 64" xfId="114" xr:uid="{00000000-0005-0000-0000-00006D000000}"/>
    <cellStyle name="常规 65" xfId="115" xr:uid="{00000000-0005-0000-0000-00006E000000}"/>
    <cellStyle name="常规 66" xfId="116" xr:uid="{00000000-0005-0000-0000-00006F000000}"/>
    <cellStyle name="常规 67" xfId="117" xr:uid="{00000000-0005-0000-0000-000070000000}"/>
    <cellStyle name="常规 68" xfId="118" xr:uid="{00000000-0005-0000-0000-000071000000}"/>
    <cellStyle name="常规 69" xfId="119" xr:uid="{00000000-0005-0000-0000-000072000000}"/>
    <cellStyle name="常规 7" xfId="120" xr:uid="{00000000-0005-0000-0000-000073000000}"/>
    <cellStyle name="常规 70" xfId="121" xr:uid="{00000000-0005-0000-0000-000074000000}"/>
    <cellStyle name="常规 71" xfId="122" xr:uid="{00000000-0005-0000-0000-000075000000}"/>
    <cellStyle name="常规 72" xfId="123" xr:uid="{00000000-0005-0000-0000-000076000000}"/>
    <cellStyle name="常规 73" xfId="124" xr:uid="{00000000-0005-0000-0000-000077000000}"/>
    <cellStyle name="常规 74" xfId="125" xr:uid="{00000000-0005-0000-0000-000078000000}"/>
    <cellStyle name="常规 75" xfId="126" xr:uid="{00000000-0005-0000-0000-000079000000}"/>
    <cellStyle name="常规 76" xfId="127" xr:uid="{00000000-0005-0000-0000-00007A000000}"/>
    <cellStyle name="常规 77" xfId="128" xr:uid="{00000000-0005-0000-0000-00007B000000}"/>
    <cellStyle name="常规 78" xfId="129" xr:uid="{00000000-0005-0000-0000-00007C000000}"/>
    <cellStyle name="常规 79" xfId="130" xr:uid="{00000000-0005-0000-0000-00007D000000}"/>
    <cellStyle name="常规 8" xfId="131" xr:uid="{00000000-0005-0000-0000-00007E000000}"/>
    <cellStyle name="常规 80" xfId="132" xr:uid="{00000000-0005-0000-0000-00007F000000}"/>
    <cellStyle name="常规 81" xfId="133" xr:uid="{00000000-0005-0000-0000-000080000000}"/>
    <cellStyle name="常规 82" xfId="134" xr:uid="{00000000-0005-0000-0000-000081000000}"/>
    <cellStyle name="常规 83" xfId="135" xr:uid="{00000000-0005-0000-0000-000082000000}"/>
    <cellStyle name="常规 84" xfId="136" xr:uid="{00000000-0005-0000-0000-000083000000}"/>
    <cellStyle name="常规 85" xfId="137" xr:uid="{00000000-0005-0000-0000-000084000000}"/>
    <cellStyle name="常规 86" xfId="138" xr:uid="{00000000-0005-0000-0000-000085000000}"/>
    <cellStyle name="常规 87" xfId="139" xr:uid="{00000000-0005-0000-0000-000086000000}"/>
    <cellStyle name="常规 88" xfId="140" xr:uid="{00000000-0005-0000-0000-000087000000}"/>
    <cellStyle name="常规 9" xfId="141" xr:uid="{00000000-0005-0000-0000-000088000000}"/>
    <cellStyle name="常规 91" xfId="142" xr:uid="{00000000-0005-0000-0000-000089000000}"/>
    <cellStyle name="常规 92" xfId="143" xr:uid="{00000000-0005-0000-0000-00008A000000}"/>
    <cellStyle name="常规 93" xfId="144" xr:uid="{00000000-0005-0000-0000-00008B000000}"/>
    <cellStyle name="常规 94" xfId="145" xr:uid="{00000000-0005-0000-0000-00008C000000}"/>
    <cellStyle name="常规 95" xfId="146" xr:uid="{00000000-0005-0000-0000-00008D000000}"/>
    <cellStyle name="常规 96" xfId="147" xr:uid="{00000000-0005-0000-0000-00008E000000}"/>
    <cellStyle name="常规 97" xfId="148" xr:uid="{00000000-0005-0000-0000-00008F000000}"/>
    <cellStyle name="常规 98" xfId="149" xr:uid="{00000000-0005-0000-0000-000090000000}"/>
    <cellStyle name="常规 99" xfId="150" xr:uid="{00000000-0005-0000-0000-000091000000}"/>
    <cellStyle name="常规_控制测试底稿" xfId="3" xr:uid="{00000000-0005-0000-0000-000092000000}"/>
    <cellStyle name="常规_项目实施的分析程序（F122-BF25）" xfId="2" xr:uid="{00000000-0005-0000-0000-000093000000}"/>
    <cellStyle name="常规_新制度试算平衡表" xfId="174" xr:uid="{00000000-0005-0000-0000-000094000000}"/>
    <cellStyle name="超链接" xfId="4" builtinId="8"/>
    <cellStyle name="好_Book1" xfId="151" xr:uid="{00000000-0005-0000-0000-000096000000}"/>
    <cellStyle name="好_文法2011-2012学年续放款名单(2009年签订贷款合同的" xfId="152" xr:uid="{00000000-0005-0000-0000-000097000000}"/>
    <cellStyle name="货币 18" xfId="153" xr:uid="{00000000-0005-0000-0000-000098000000}"/>
    <cellStyle name="货币 29" xfId="154" xr:uid="{00000000-0005-0000-0000-000099000000}"/>
    <cellStyle name="货币 7" xfId="155" xr:uid="{00000000-0005-0000-0000-00009A000000}"/>
    <cellStyle name="霓付 [0]_97MBO" xfId="156" xr:uid="{00000000-0005-0000-0000-00009B000000}"/>
    <cellStyle name="霓付_97MBO" xfId="157" xr:uid="{00000000-0005-0000-0000-00009C000000}"/>
    <cellStyle name="烹拳 [0]_97MBO" xfId="158" xr:uid="{00000000-0005-0000-0000-00009D000000}"/>
    <cellStyle name="烹拳_97MBO" xfId="159" xr:uid="{00000000-0005-0000-0000-00009E000000}"/>
    <cellStyle name="普通_ 白土" xfId="160" xr:uid="{00000000-0005-0000-0000-00009F000000}"/>
    <cellStyle name="千分位[0]_ 白土" xfId="161" xr:uid="{00000000-0005-0000-0000-0000A0000000}"/>
    <cellStyle name="千分位_ 白土" xfId="162" xr:uid="{00000000-0005-0000-0000-0000A1000000}"/>
    <cellStyle name="千位[0]_97试算平衡" xfId="163" xr:uid="{00000000-0005-0000-0000-0000A2000000}"/>
    <cellStyle name="千位_97试算平衡" xfId="164" xr:uid="{00000000-0005-0000-0000-0000A3000000}"/>
    <cellStyle name="千位分隔" xfId="1" builtinId="3"/>
    <cellStyle name="千位分隔 2" xfId="6" xr:uid="{00000000-0005-0000-0000-0000A5000000}"/>
    <cellStyle name="千位分隔 3" xfId="165" xr:uid="{00000000-0005-0000-0000-0000A6000000}"/>
    <cellStyle name="千位分隔[0] 2" xfId="166" xr:uid="{00000000-0005-0000-0000-0000A7000000}"/>
    <cellStyle name="钎霖_laroux" xfId="167" xr:uid="{00000000-0005-0000-0000-0000A8000000}"/>
    <cellStyle name="样式 1" xfId="168" xr:uid="{00000000-0005-0000-0000-0000A9000000}"/>
    <cellStyle name="콤마 [0]_BOILER-CO1" xfId="169" xr:uid="{00000000-0005-0000-0000-0000AA000000}"/>
    <cellStyle name="콤마_BOILER-CO1" xfId="170" xr:uid="{00000000-0005-0000-0000-0000AB000000}"/>
    <cellStyle name="통화 [0]_BOILER-CO1" xfId="171" xr:uid="{00000000-0005-0000-0000-0000AC000000}"/>
    <cellStyle name="통화_BOILER-CO1" xfId="172" xr:uid="{00000000-0005-0000-0000-0000AD000000}"/>
    <cellStyle name="표준_0N-HANDLING " xfId="173" xr:uid="{00000000-0005-0000-0000-0000AE000000}"/>
  </cellStyles>
  <dxfs count="0"/>
  <tableStyles count="0" defaultTableStyle="TableStyleMedium9" defaultPivotStyle="PivotStyleLight16"/>
  <colors>
    <mruColors>
      <color rgb="FF0000FF"/>
      <color rgb="FFFFFF99"/>
      <color rgb="FFFFFF66"/>
      <color rgb="FF3399FF"/>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103187</xdr:colOff>
      <xdr:row>17</xdr:row>
      <xdr:rowOff>55562</xdr:rowOff>
    </xdr:from>
    <xdr:to>
      <xdr:col>3</xdr:col>
      <xdr:colOff>463549</xdr:colOff>
      <xdr:row>43</xdr:row>
      <xdr:rowOff>101205</xdr:rowOff>
    </xdr:to>
    <xdr:pic>
      <xdr:nvPicPr>
        <xdr:cNvPr id="4098" name="Picture 2">
          <a:extLst>
            <a:ext uri="{FF2B5EF4-FFF2-40B4-BE49-F238E27FC236}">
              <a16:creationId xmlns:a16="http://schemas.microsoft.com/office/drawing/2014/main" id="{00000000-0008-0000-0500-000002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187" y="6532562"/>
          <a:ext cx="5651500" cy="5928918"/>
        </a:xfrm>
        <a:prstGeom prst="rect">
          <a:avLst/>
        </a:prstGeom>
        <a:noFill/>
        <a:ln w="1">
          <a:noFill/>
          <a:miter lim="800000"/>
          <a:headEnd/>
          <a:tailEnd type="none" w="med" len="med"/>
        </a:ln>
        <a:effectLst/>
      </xdr:spPr>
    </xdr:pic>
    <xdr:clientData/>
  </xdr:twoCellAnchor>
  <xdr:twoCellAnchor editAs="oneCell">
    <xdr:from>
      <xdr:col>0</xdr:col>
      <xdr:colOff>609600</xdr:colOff>
      <xdr:row>46</xdr:row>
      <xdr:rowOff>257174</xdr:rowOff>
    </xdr:from>
    <xdr:to>
      <xdr:col>4</xdr:col>
      <xdr:colOff>9525</xdr:colOff>
      <xdr:row>66</xdr:row>
      <xdr:rowOff>123825</xdr:rowOff>
    </xdr:to>
    <xdr:pic>
      <xdr:nvPicPr>
        <xdr:cNvPr id="5" name="图片 4">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2" cstate="print"/>
        <a:srcRect/>
        <a:stretch>
          <a:fillRect/>
        </a:stretch>
      </xdr:blipFill>
      <xdr:spPr bwMode="auto">
        <a:xfrm>
          <a:off x="609600" y="11668124"/>
          <a:ext cx="5505450" cy="336232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1828800</xdr:colOff>
      <xdr:row>32</xdr:row>
      <xdr:rowOff>31083</xdr:rowOff>
    </xdr:to>
    <xdr:pic>
      <xdr:nvPicPr>
        <xdr:cNvPr id="5121" name="Picture 1">
          <a:extLst>
            <a:ext uri="{FF2B5EF4-FFF2-40B4-BE49-F238E27FC236}">
              <a16:creationId xmlns:a16="http://schemas.microsoft.com/office/drawing/2014/main" id="{00000000-0008-0000-0600-000001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838325"/>
          <a:ext cx="9020175" cy="5174583"/>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1"/>
  <sheetViews>
    <sheetView workbookViewId="0">
      <selection activeCell="G2" sqref="G2"/>
    </sheetView>
  </sheetViews>
  <sheetFormatPr defaultRowHeight="14.25"/>
  <cols>
    <col min="1" max="1" width="8.375" style="13" customWidth="1"/>
    <col min="2" max="2" width="31.875" style="18" customWidth="1"/>
    <col min="3" max="3" width="32.375" style="11" customWidth="1"/>
    <col min="4" max="4" width="9" style="15"/>
    <col min="5" max="5" width="13.75" style="11" customWidth="1"/>
    <col min="6" max="6" width="26" style="11" customWidth="1"/>
    <col min="7" max="10" width="9" style="11" customWidth="1"/>
    <col min="11" max="254" width="9" style="11"/>
    <col min="255" max="255" width="8.375" style="11" customWidth="1"/>
    <col min="256" max="256" width="9.625" style="11" bestFit="1" customWidth="1"/>
    <col min="257" max="257" width="20.375" style="11" bestFit="1" customWidth="1"/>
    <col min="258" max="260" width="9" style="11"/>
    <col min="261" max="266" width="0" style="11" hidden="1" customWidth="1"/>
    <col min="267" max="510" width="9" style="11"/>
    <col min="511" max="511" width="8.375" style="11" customWidth="1"/>
    <col min="512" max="512" width="9.625" style="11" bestFit="1" customWidth="1"/>
    <col min="513" max="513" width="20.375" style="11" bestFit="1" customWidth="1"/>
    <col min="514" max="516" width="9" style="11"/>
    <col min="517" max="522" width="0" style="11" hidden="1" customWidth="1"/>
    <col min="523" max="766" width="9" style="11"/>
    <col min="767" max="767" width="8.375" style="11" customWidth="1"/>
    <col min="768" max="768" width="9.625" style="11" bestFit="1" customWidth="1"/>
    <col min="769" max="769" width="20.375" style="11" bestFit="1" customWidth="1"/>
    <col min="770" max="772" width="9" style="11"/>
    <col min="773" max="778" width="0" style="11" hidden="1" customWidth="1"/>
    <col min="779" max="1022" width="9" style="11"/>
    <col min="1023" max="1023" width="8.375" style="11" customWidth="1"/>
    <col min="1024" max="1024" width="9.625" style="11" bestFit="1" customWidth="1"/>
    <col min="1025" max="1025" width="20.375" style="11" bestFit="1" customWidth="1"/>
    <col min="1026" max="1028" width="9" style="11"/>
    <col min="1029" max="1034" width="0" style="11" hidden="1" customWidth="1"/>
    <col min="1035" max="1278" width="9" style="11"/>
    <col min="1279" max="1279" width="8.375" style="11" customWidth="1"/>
    <col min="1280" max="1280" width="9.625" style="11" bestFit="1" customWidth="1"/>
    <col min="1281" max="1281" width="20.375" style="11" bestFit="1" customWidth="1"/>
    <col min="1282" max="1284" width="9" style="11"/>
    <col min="1285" max="1290" width="0" style="11" hidden="1" customWidth="1"/>
    <col min="1291" max="1534" width="9" style="11"/>
    <col min="1535" max="1535" width="8.375" style="11" customWidth="1"/>
    <col min="1536" max="1536" width="9.625" style="11" bestFit="1" customWidth="1"/>
    <col min="1537" max="1537" width="20.375" style="11" bestFit="1" customWidth="1"/>
    <col min="1538" max="1540" width="9" style="11"/>
    <col min="1541" max="1546" width="0" style="11" hidden="1" customWidth="1"/>
    <col min="1547" max="1790" width="9" style="11"/>
    <col min="1791" max="1791" width="8.375" style="11" customWidth="1"/>
    <col min="1792" max="1792" width="9.625" style="11" bestFit="1" customWidth="1"/>
    <col min="1793" max="1793" width="20.375" style="11" bestFit="1" customWidth="1"/>
    <col min="1794" max="1796" width="9" style="11"/>
    <col min="1797" max="1802" width="0" style="11" hidden="1" customWidth="1"/>
    <col min="1803" max="2046" width="9" style="11"/>
    <col min="2047" max="2047" width="8.375" style="11" customWidth="1"/>
    <col min="2048" max="2048" width="9.625" style="11" bestFit="1" customWidth="1"/>
    <col min="2049" max="2049" width="20.375" style="11" bestFit="1" customWidth="1"/>
    <col min="2050" max="2052" width="9" style="11"/>
    <col min="2053" max="2058" width="0" style="11" hidden="1" customWidth="1"/>
    <col min="2059" max="2302" width="9" style="11"/>
    <col min="2303" max="2303" width="8.375" style="11" customWidth="1"/>
    <col min="2304" max="2304" width="9.625" style="11" bestFit="1" customWidth="1"/>
    <col min="2305" max="2305" width="20.375" style="11" bestFit="1" customWidth="1"/>
    <col min="2306" max="2308" width="9" style="11"/>
    <col min="2309" max="2314" width="0" style="11" hidden="1" customWidth="1"/>
    <col min="2315" max="2558" width="9" style="11"/>
    <col min="2559" max="2559" width="8.375" style="11" customWidth="1"/>
    <col min="2560" max="2560" width="9.625" style="11" bestFit="1" customWidth="1"/>
    <col min="2561" max="2561" width="20.375" style="11" bestFit="1" customWidth="1"/>
    <col min="2562" max="2564" width="9" style="11"/>
    <col min="2565" max="2570" width="0" style="11" hidden="1" customWidth="1"/>
    <col min="2571" max="2814" width="9" style="11"/>
    <col min="2815" max="2815" width="8.375" style="11" customWidth="1"/>
    <col min="2816" max="2816" width="9.625" style="11" bestFit="1" customWidth="1"/>
    <col min="2817" max="2817" width="20.375" style="11" bestFit="1" customWidth="1"/>
    <col min="2818" max="2820" width="9" style="11"/>
    <col min="2821" max="2826" width="0" style="11" hidden="1" customWidth="1"/>
    <col min="2827" max="3070" width="9" style="11"/>
    <col min="3071" max="3071" width="8.375" style="11" customWidth="1"/>
    <col min="3072" max="3072" width="9.625" style="11" bestFit="1" customWidth="1"/>
    <col min="3073" max="3073" width="20.375" style="11" bestFit="1" customWidth="1"/>
    <col min="3074" max="3076" width="9" style="11"/>
    <col min="3077" max="3082" width="0" style="11" hidden="1" customWidth="1"/>
    <col min="3083" max="3326" width="9" style="11"/>
    <col min="3327" max="3327" width="8.375" style="11" customWidth="1"/>
    <col min="3328" max="3328" width="9.625" style="11" bestFit="1" customWidth="1"/>
    <col min="3329" max="3329" width="20.375" style="11" bestFit="1" customWidth="1"/>
    <col min="3330" max="3332" width="9" style="11"/>
    <col min="3333" max="3338" width="0" style="11" hidden="1" customWidth="1"/>
    <col min="3339" max="3582" width="9" style="11"/>
    <col min="3583" max="3583" width="8.375" style="11" customWidth="1"/>
    <col min="3584" max="3584" width="9.625" style="11" bestFit="1" customWidth="1"/>
    <col min="3585" max="3585" width="20.375" style="11" bestFit="1" customWidth="1"/>
    <col min="3586" max="3588" width="9" style="11"/>
    <col min="3589" max="3594" width="0" style="11" hidden="1" customWidth="1"/>
    <col min="3595" max="3838" width="9" style="11"/>
    <col min="3839" max="3839" width="8.375" style="11" customWidth="1"/>
    <col min="3840" max="3840" width="9.625" style="11" bestFit="1" customWidth="1"/>
    <col min="3841" max="3841" width="20.375" style="11" bestFit="1" customWidth="1"/>
    <col min="3842" max="3844" width="9" style="11"/>
    <col min="3845" max="3850" width="0" style="11" hidden="1" customWidth="1"/>
    <col min="3851" max="4094" width="9" style="11"/>
    <col min="4095" max="4095" width="8.375" style="11" customWidth="1"/>
    <col min="4096" max="4096" width="9.625" style="11" bestFit="1" customWidth="1"/>
    <col min="4097" max="4097" width="20.375" style="11" bestFit="1" customWidth="1"/>
    <col min="4098" max="4100" width="9" style="11"/>
    <col min="4101" max="4106" width="0" style="11" hidden="1" customWidth="1"/>
    <col min="4107" max="4350" width="9" style="11"/>
    <col min="4351" max="4351" width="8.375" style="11" customWidth="1"/>
    <col min="4352" max="4352" width="9.625" style="11" bestFit="1" customWidth="1"/>
    <col min="4353" max="4353" width="20.375" style="11" bestFit="1" customWidth="1"/>
    <col min="4354" max="4356" width="9" style="11"/>
    <col min="4357" max="4362" width="0" style="11" hidden="1" customWidth="1"/>
    <col min="4363" max="4606" width="9" style="11"/>
    <col min="4607" max="4607" width="8.375" style="11" customWidth="1"/>
    <col min="4608" max="4608" width="9.625" style="11" bestFit="1" customWidth="1"/>
    <col min="4609" max="4609" width="20.375" style="11" bestFit="1" customWidth="1"/>
    <col min="4610" max="4612" width="9" style="11"/>
    <col min="4613" max="4618" width="0" style="11" hidden="1" customWidth="1"/>
    <col min="4619" max="4862" width="9" style="11"/>
    <col min="4863" max="4863" width="8.375" style="11" customWidth="1"/>
    <col min="4864" max="4864" width="9.625" style="11" bestFit="1" customWidth="1"/>
    <col min="4865" max="4865" width="20.375" style="11" bestFit="1" customWidth="1"/>
    <col min="4866" max="4868" width="9" style="11"/>
    <col min="4869" max="4874" width="0" style="11" hidden="1" customWidth="1"/>
    <col min="4875" max="5118" width="9" style="11"/>
    <col min="5119" max="5119" width="8.375" style="11" customWidth="1"/>
    <col min="5120" max="5120" width="9.625" style="11" bestFit="1" customWidth="1"/>
    <col min="5121" max="5121" width="20.375" style="11" bestFit="1" customWidth="1"/>
    <col min="5122" max="5124" width="9" style="11"/>
    <col min="5125" max="5130" width="0" style="11" hidden="1" customWidth="1"/>
    <col min="5131" max="5374" width="9" style="11"/>
    <col min="5375" max="5375" width="8.375" style="11" customWidth="1"/>
    <col min="5376" max="5376" width="9.625" style="11" bestFit="1" customWidth="1"/>
    <col min="5377" max="5377" width="20.375" style="11" bestFit="1" customWidth="1"/>
    <col min="5378" max="5380" width="9" style="11"/>
    <col min="5381" max="5386" width="0" style="11" hidden="1" customWidth="1"/>
    <col min="5387" max="5630" width="9" style="11"/>
    <col min="5631" max="5631" width="8.375" style="11" customWidth="1"/>
    <col min="5632" max="5632" width="9.625" style="11" bestFit="1" customWidth="1"/>
    <col min="5633" max="5633" width="20.375" style="11" bestFit="1" customWidth="1"/>
    <col min="5634" max="5636" width="9" style="11"/>
    <col min="5637" max="5642" width="0" style="11" hidden="1" customWidth="1"/>
    <col min="5643" max="5886" width="9" style="11"/>
    <col min="5887" max="5887" width="8.375" style="11" customWidth="1"/>
    <col min="5888" max="5888" width="9.625" style="11" bestFit="1" customWidth="1"/>
    <col min="5889" max="5889" width="20.375" style="11" bestFit="1" customWidth="1"/>
    <col min="5890" max="5892" width="9" style="11"/>
    <col min="5893" max="5898" width="0" style="11" hidden="1" customWidth="1"/>
    <col min="5899" max="6142" width="9" style="11"/>
    <col min="6143" max="6143" width="8.375" style="11" customWidth="1"/>
    <col min="6144" max="6144" width="9.625" style="11" bestFit="1" customWidth="1"/>
    <col min="6145" max="6145" width="20.375" style="11" bestFit="1" customWidth="1"/>
    <col min="6146" max="6148" width="9" style="11"/>
    <col min="6149" max="6154" width="0" style="11" hidden="1" customWidth="1"/>
    <col min="6155" max="6398" width="9" style="11"/>
    <col min="6399" max="6399" width="8.375" style="11" customWidth="1"/>
    <col min="6400" max="6400" width="9.625" style="11" bestFit="1" customWidth="1"/>
    <col min="6401" max="6401" width="20.375" style="11" bestFit="1" customWidth="1"/>
    <col min="6402" max="6404" width="9" style="11"/>
    <col min="6405" max="6410" width="0" style="11" hidden="1" customWidth="1"/>
    <col min="6411" max="6654" width="9" style="11"/>
    <col min="6655" max="6655" width="8.375" style="11" customWidth="1"/>
    <col min="6656" max="6656" width="9.625" style="11" bestFit="1" customWidth="1"/>
    <col min="6657" max="6657" width="20.375" style="11" bestFit="1" customWidth="1"/>
    <col min="6658" max="6660" width="9" style="11"/>
    <col min="6661" max="6666" width="0" style="11" hidden="1" customWidth="1"/>
    <col min="6667" max="6910" width="9" style="11"/>
    <col min="6911" max="6911" width="8.375" style="11" customWidth="1"/>
    <col min="6912" max="6912" width="9.625" style="11" bestFit="1" customWidth="1"/>
    <col min="6913" max="6913" width="20.375" style="11" bestFit="1" customWidth="1"/>
    <col min="6914" max="6916" width="9" style="11"/>
    <col min="6917" max="6922" width="0" style="11" hidden="1" customWidth="1"/>
    <col min="6923" max="7166" width="9" style="11"/>
    <col min="7167" max="7167" width="8.375" style="11" customWidth="1"/>
    <col min="7168" max="7168" width="9.625" style="11" bestFit="1" customWidth="1"/>
    <col min="7169" max="7169" width="20.375" style="11" bestFit="1" customWidth="1"/>
    <col min="7170" max="7172" width="9" style="11"/>
    <col min="7173" max="7178" width="0" style="11" hidden="1" customWidth="1"/>
    <col min="7179" max="7422" width="9" style="11"/>
    <col min="7423" max="7423" width="8.375" style="11" customWidth="1"/>
    <col min="7424" max="7424" width="9.625" style="11" bestFit="1" customWidth="1"/>
    <col min="7425" max="7425" width="20.375" style="11" bestFit="1" customWidth="1"/>
    <col min="7426" max="7428" width="9" style="11"/>
    <col min="7429" max="7434" width="0" style="11" hidden="1" customWidth="1"/>
    <col min="7435" max="7678" width="9" style="11"/>
    <col min="7679" max="7679" width="8.375" style="11" customWidth="1"/>
    <col min="7680" max="7680" width="9.625" style="11" bestFit="1" customWidth="1"/>
    <col min="7681" max="7681" width="20.375" style="11" bestFit="1" customWidth="1"/>
    <col min="7682" max="7684" width="9" style="11"/>
    <col min="7685" max="7690" width="0" style="11" hidden="1" customWidth="1"/>
    <col min="7691" max="7934" width="9" style="11"/>
    <col min="7935" max="7935" width="8.375" style="11" customWidth="1"/>
    <col min="7936" max="7936" width="9.625" style="11" bestFit="1" customWidth="1"/>
    <col min="7937" max="7937" width="20.375" style="11" bestFit="1" customWidth="1"/>
    <col min="7938" max="7940" width="9" style="11"/>
    <col min="7941" max="7946" width="0" style="11" hidden="1" customWidth="1"/>
    <col min="7947" max="8190" width="9" style="11"/>
    <col min="8191" max="8191" width="8.375" style="11" customWidth="1"/>
    <col min="8192" max="8192" width="9.625" style="11" bestFit="1" customWidth="1"/>
    <col min="8193" max="8193" width="20.375" style="11" bestFit="1" customWidth="1"/>
    <col min="8194" max="8196" width="9" style="11"/>
    <col min="8197" max="8202" width="0" style="11" hidden="1" customWidth="1"/>
    <col min="8203" max="8446" width="9" style="11"/>
    <col min="8447" max="8447" width="8.375" style="11" customWidth="1"/>
    <col min="8448" max="8448" width="9.625" style="11" bestFit="1" customWidth="1"/>
    <col min="8449" max="8449" width="20.375" style="11" bestFit="1" customWidth="1"/>
    <col min="8450" max="8452" width="9" style="11"/>
    <col min="8453" max="8458" width="0" style="11" hidden="1" customWidth="1"/>
    <col min="8459" max="8702" width="9" style="11"/>
    <col min="8703" max="8703" width="8.375" style="11" customWidth="1"/>
    <col min="8704" max="8704" width="9.625" style="11" bestFit="1" customWidth="1"/>
    <col min="8705" max="8705" width="20.375" style="11" bestFit="1" customWidth="1"/>
    <col min="8706" max="8708" width="9" style="11"/>
    <col min="8709" max="8714" width="0" style="11" hidden="1" customWidth="1"/>
    <col min="8715" max="8958" width="9" style="11"/>
    <col min="8959" max="8959" width="8.375" style="11" customWidth="1"/>
    <col min="8960" max="8960" width="9.625" style="11" bestFit="1" customWidth="1"/>
    <col min="8961" max="8961" width="20.375" style="11" bestFit="1" customWidth="1"/>
    <col min="8962" max="8964" width="9" style="11"/>
    <col min="8965" max="8970" width="0" style="11" hidden="1" customWidth="1"/>
    <col min="8971" max="9214" width="9" style="11"/>
    <col min="9215" max="9215" width="8.375" style="11" customWidth="1"/>
    <col min="9216" max="9216" width="9.625" style="11" bestFit="1" customWidth="1"/>
    <col min="9217" max="9217" width="20.375" style="11" bestFit="1" customWidth="1"/>
    <col min="9218" max="9220" width="9" style="11"/>
    <col min="9221" max="9226" width="0" style="11" hidden="1" customWidth="1"/>
    <col min="9227" max="9470" width="9" style="11"/>
    <col min="9471" max="9471" width="8.375" style="11" customWidth="1"/>
    <col min="9472" max="9472" width="9.625" style="11" bestFit="1" customWidth="1"/>
    <col min="9473" max="9473" width="20.375" style="11" bestFit="1" customWidth="1"/>
    <col min="9474" max="9476" width="9" style="11"/>
    <col min="9477" max="9482" width="0" style="11" hidden="1" customWidth="1"/>
    <col min="9483" max="9726" width="9" style="11"/>
    <col min="9727" max="9727" width="8.375" style="11" customWidth="1"/>
    <col min="9728" max="9728" width="9.625" style="11" bestFit="1" customWidth="1"/>
    <col min="9729" max="9729" width="20.375" style="11" bestFit="1" customWidth="1"/>
    <col min="9730" max="9732" width="9" style="11"/>
    <col min="9733" max="9738" width="0" style="11" hidden="1" customWidth="1"/>
    <col min="9739" max="9982" width="9" style="11"/>
    <col min="9983" max="9983" width="8.375" style="11" customWidth="1"/>
    <col min="9984" max="9984" width="9.625" style="11" bestFit="1" customWidth="1"/>
    <col min="9985" max="9985" width="20.375" style="11" bestFit="1" customWidth="1"/>
    <col min="9986" max="9988" width="9" style="11"/>
    <col min="9989" max="9994" width="0" style="11" hidden="1" customWidth="1"/>
    <col min="9995" max="10238" width="9" style="11"/>
    <col min="10239" max="10239" width="8.375" style="11" customWidth="1"/>
    <col min="10240" max="10240" width="9.625" style="11" bestFit="1" customWidth="1"/>
    <col min="10241" max="10241" width="20.375" style="11" bestFit="1" customWidth="1"/>
    <col min="10242" max="10244" width="9" style="11"/>
    <col min="10245" max="10250" width="0" style="11" hidden="1" customWidth="1"/>
    <col min="10251" max="10494" width="9" style="11"/>
    <col min="10495" max="10495" width="8.375" style="11" customWidth="1"/>
    <col min="10496" max="10496" width="9.625" style="11" bestFit="1" customWidth="1"/>
    <col min="10497" max="10497" width="20.375" style="11" bestFit="1" customWidth="1"/>
    <col min="10498" max="10500" width="9" style="11"/>
    <col min="10501" max="10506" width="0" style="11" hidden="1" customWidth="1"/>
    <col min="10507" max="10750" width="9" style="11"/>
    <col min="10751" max="10751" width="8.375" style="11" customWidth="1"/>
    <col min="10752" max="10752" width="9.625" style="11" bestFit="1" customWidth="1"/>
    <col min="10753" max="10753" width="20.375" style="11" bestFit="1" customWidth="1"/>
    <col min="10754" max="10756" width="9" style="11"/>
    <col min="10757" max="10762" width="0" style="11" hidden="1" customWidth="1"/>
    <col min="10763" max="11006" width="9" style="11"/>
    <col min="11007" max="11007" width="8.375" style="11" customWidth="1"/>
    <col min="11008" max="11008" width="9.625" style="11" bestFit="1" customWidth="1"/>
    <col min="11009" max="11009" width="20.375" style="11" bestFit="1" customWidth="1"/>
    <col min="11010" max="11012" width="9" style="11"/>
    <col min="11013" max="11018" width="0" style="11" hidden="1" customWidth="1"/>
    <col min="11019" max="11262" width="9" style="11"/>
    <col min="11263" max="11263" width="8.375" style="11" customWidth="1"/>
    <col min="11264" max="11264" width="9.625" style="11" bestFit="1" customWidth="1"/>
    <col min="11265" max="11265" width="20.375" style="11" bestFit="1" customWidth="1"/>
    <col min="11266" max="11268" width="9" style="11"/>
    <col min="11269" max="11274" width="0" style="11" hidden="1" customWidth="1"/>
    <col min="11275" max="11518" width="9" style="11"/>
    <col min="11519" max="11519" width="8.375" style="11" customWidth="1"/>
    <col min="11520" max="11520" width="9.625" style="11" bestFit="1" customWidth="1"/>
    <col min="11521" max="11521" width="20.375" style="11" bestFit="1" customWidth="1"/>
    <col min="11522" max="11524" width="9" style="11"/>
    <col min="11525" max="11530" width="0" style="11" hidden="1" customWidth="1"/>
    <col min="11531" max="11774" width="9" style="11"/>
    <col min="11775" max="11775" width="8.375" style="11" customWidth="1"/>
    <col min="11776" max="11776" width="9.625" style="11" bestFit="1" customWidth="1"/>
    <col min="11777" max="11777" width="20.375" style="11" bestFit="1" customWidth="1"/>
    <col min="11778" max="11780" width="9" style="11"/>
    <col min="11781" max="11786" width="0" style="11" hidden="1" customWidth="1"/>
    <col min="11787" max="12030" width="9" style="11"/>
    <col min="12031" max="12031" width="8.375" style="11" customWidth="1"/>
    <col min="12032" max="12032" width="9.625" style="11" bestFit="1" customWidth="1"/>
    <col min="12033" max="12033" width="20.375" style="11" bestFit="1" customWidth="1"/>
    <col min="12034" max="12036" width="9" style="11"/>
    <col min="12037" max="12042" width="0" style="11" hidden="1" customWidth="1"/>
    <col min="12043" max="12286" width="9" style="11"/>
    <col min="12287" max="12287" width="8.375" style="11" customWidth="1"/>
    <col min="12288" max="12288" width="9.625" style="11" bestFit="1" customWidth="1"/>
    <col min="12289" max="12289" width="20.375" style="11" bestFit="1" customWidth="1"/>
    <col min="12290" max="12292" width="9" style="11"/>
    <col min="12293" max="12298" width="0" style="11" hidden="1" customWidth="1"/>
    <col min="12299" max="12542" width="9" style="11"/>
    <col min="12543" max="12543" width="8.375" style="11" customWidth="1"/>
    <col min="12544" max="12544" width="9.625" style="11" bestFit="1" customWidth="1"/>
    <col min="12545" max="12545" width="20.375" style="11" bestFit="1" customWidth="1"/>
    <col min="12546" max="12548" width="9" style="11"/>
    <col min="12549" max="12554" width="0" style="11" hidden="1" customWidth="1"/>
    <col min="12555" max="12798" width="9" style="11"/>
    <col min="12799" max="12799" width="8.375" style="11" customWidth="1"/>
    <col min="12800" max="12800" width="9.625" style="11" bestFit="1" customWidth="1"/>
    <col min="12801" max="12801" width="20.375" style="11" bestFit="1" customWidth="1"/>
    <col min="12802" max="12804" width="9" style="11"/>
    <col min="12805" max="12810" width="0" style="11" hidden="1" customWidth="1"/>
    <col min="12811" max="13054" width="9" style="11"/>
    <col min="13055" max="13055" width="8.375" style="11" customWidth="1"/>
    <col min="13056" max="13056" width="9.625" style="11" bestFit="1" customWidth="1"/>
    <col min="13057" max="13057" width="20.375" style="11" bestFit="1" customWidth="1"/>
    <col min="13058" max="13060" width="9" style="11"/>
    <col min="13061" max="13066" width="0" style="11" hidden="1" customWidth="1"/>
    <col min="13067" max="13310" width="9" style="11"/>
    <col min="13311" max="13311" width="8.375" style="11" customWidth="1"/>
    <col min="13312" max="13312" width="9.625" style="11" bestFit="1" customWidth="1"/>
    <col min="13313" max="13313" width="20.375" style="11" bestFit="1" customWidth="1"/>
    <col min="13314" max="13316" width="9" style="11"/>
    <col min="13317" max="13322" width="0" style="11" hidden="1" customWidth="1"/>
    <col min="13323" max="13566" width="9" style="11"/>
    <col min="13567" max="13567" width="8.375" style="11" customWidth="1"/>
    <col min="13568" max="13568" width="9.625" style="11" bestFit="1" customWidth="1"/>
    <col min="13569" max="13569" width="20.375" style="11" bestFit="1" customWidth="1"/>
    <col min="13570" max="13572" width="9" style="11"/>
    <col min="13573" max="13578" width="0" style="11" hidden="1" customWidth="1"/>
    <col min="13579" max="13822" width="9" style="11"/>
    <col min="13823" max="13823" width="8.375" style="11" customWidth="1"/>
    <col min="13824" max="13824" width="9.625" style="11" bestFit="1" customWidth="1"/>
    <col min="13825" max="13825" width="20.375" style="11" bestFit="1" customWidth="1"/>
    <col min="13826" max="13828" width="9" style="11"/>
    <col min="13829" max="13834" width="0" style="11" hidden="1" customWidth="1"/>
    <col min="13835" max="14078" width="9" style="11"/>
    <col min="14079" max="14079" width="8.375" style="11" customWidth="1"/>
    <col min="14080" max="14080" width="9.625" style="11" bestFit="1" customWidth="1"/>
    <col min="14081" max="14081" width="20.375" style="11" bestFit="1" customWidth="1"/>
    <col min="14082" max="14084" width="9" style="11"/>
    <col min="14085" max="14090" width="0" style="11" hidden="1" customWidth="1"/>
    <col min="14091" max="14334" width="9" style="11"/>
    <col min="14335" max="14335" width="8.375" style="11" customWidth="1"/>
    <col min="14336" max="14336" width="9.625" style="11" bestFit="1" customWidth="1"/>
    <col min="14337" max="14337" width="20.375" style="11" bestFit="1" customWidth="1"/>
    <col min="14338" max="14340" width="9" style="11"/>
    <col min="14341" max="14346" width="0" style="11" hidden="1" customWidth="1"/>
    <col min="14347" max="14590" width="9" style="11"/>
    <col min="14591" max="14591" width="8.375" style="11" customWidth="1"/>
    <col min="14592" max="14592" width="9.625" style="11" bestFit="1" customWidth="1"/>
    <col min="14593" max="14593" width="20.375" style="11" bestFit="1" customWidth="1"/>
    <col min="14594" max="14596" width="9" style="11"/>
    <col min="14597" max="14602" width="0" style="11" hidden="1" customWidth="1"/>
    <col min="14603" max="14846" width="9" style="11"/>
    <col min="14847" max="14847" width="8.375" style="11" customWidth="1"/>
    <col min="14848" max="14848" width="9.625" style="11" bestFit="1" customWidth="1"/>
    <col min="14849" max="14849" width="20.375" style="11" bestFit="1" customWidth="1"/>
    <col min="14850" max="14852" width="9" style="11"/>
    <col min="14853" max="14858" width="0" style="11" hidden="1" customWidth="1"/>
    <col min="14859" max="15102" width="9" style="11"/>
    <col min="15103" max="15103" width="8.375" style="11" customWidth="1"/>
    <col min="15104" max="15104" width="9.625" style="11" bestFit="1" customWidth="1"/>
    <col min="15105" max="15105" width="20.375" style="11" bestFit="1" customWidth="1"/>
    <col min="15106" max="15108" width="9" style="11"/>
    <col min="15109" max="15114" width="0" style="11" hidden="1" customWidth="1"/>
    <col min="15115" max="15358" width="9" style="11"/>
    <col min="15359" max="15359" width="8.375" style="11" customWidth="1"/>
    <col min="15360" max="15360" width="9.625" style="11" bestFit="1" customWidth="1"/>
    <col min="15361" max="15361" width="20.375" style="11" bestFit="1" customWidth="1"/>
    <col min="15362" max="15364" width="9" style="11"/>
    <col min="15365" max="15370" width="0" style="11" hidden="1" customWidth="1"/>
    <col min="15371" max="15614" width="9" style="11"/>
    <col min="15615" max="15615" width="8.375" style="11" customWidth="1"/>
    <col min="15616" max="15616" width="9.625" style="11" bestFit="1" customWidth="1"/>
    <col min="15617" max="15617" width="20.375" style="11" bestFit="1" customWidth="1"/>
    <col min="15618" max="15620" width="9" style="11"/>
    <col min="15621" max="15626" width="0" style="11" hidden="1" customWidth="1"/>
    <col min="15627" max="15870" width="9" style="11"/>
    <col min="15871" max="15871" width="8.375" style="11" customWidth="1"/>
    <col min="15872" max="15872" width="9.625" style="11" bestFit="1" customWidth="1"/>
    <col min="15873" max="15873" width="20.375" style="11" bestFit="1" customWidth="1"/>
    <col min="15874" max="15876" width="9" style="11"/>
    <col min="15877" max="15882" width="0" style="11" hidden="1" customWidth="1"/>
    <col min="15883" max="16126" width="9" style="11"/>
    <col min="16127" max="16127" width="8.375" style="11" customWidth="1"/>
    <col min="16128" max="16128" width="9.625" style="11" bestFit="1" customWidth="1"/>
    <col min="16129" max="16129" width="20.375" style="11" bestFit="1" customWidth="1"/>
    <col min="16130" max="16132" width="9" style="11"/>
    <col min="16133" max="16138" width="0" style="11" hidden="1" customWidth="1"/>
    <col min="16139" max="16384" width="9" style="11"/>
  </cols>
  <sheetData>
    <row r="1" spans="1:10" ht="24" customHeight="1" thickBot="1">
      <c r="A1" s="155"/>
      <c r="C1" s="156"/>
    </row>
    <row r="2" spans="1:10" s="12" customFormat="1" ht="15" thickBot="1">
      <c r="A2" s="141" t="s">
        <v>5</v>
      </c>
      <c r="B2" s="142" t="s">
        <v>6</v>
      </c>
      <c r="C2" s="141" t="s">
        <v>7</v>
      </c>
      <c r="D2" s="142" t="s">
        <v>8</v>
      </c>
    </row>
    <row r="3" spans="1:10" ht="27" customHeight="1" thickBot="1">
      <c r="A3" s="143">
        <v>1</v>
      </c>
      <c r="B3" s="144" t="s">
        <v>14</v>
      </c>
      <c r="C3" s="182" t="s">
        <v>139</v>
      </c>
      <c r="D3" s="145" t="s">
        <v>126</v>
      </c>
      <c r="F3" s="16" t="s">
        <v>9</v>
      </c>
      <c r="G3" s="16" t="s">
        <v>10</v>
      </c>
      <c r="H3" s="16"/>
      <c r="I3" s="16" t="s">
        <v>11</v>
      </c>
      <c r="J3" s="17"/>
    </row>
    <row r="4" spans="1:10" ht="27" customHeight="1" thickBot="1">
      <c r="A4" s="143">
        <v>4</v>
      </c>
      <c r="B4" s="144" t="s">
        <v>14</v>
      </c>
      <c r="C4" s="183" t="s">
        <v>38</v>
      </c>
      <c r="D4" s="145" t="s">
        <v>162</v>
      </c>
      <c r="F4" s="16" t="s">
        <v>12</v>
      </c>
      <c r="G4" s="16" t="s">
        <v>13</v>
      </c>
      <c r="H4" s="16"/>
      <c r="I4" s="16" t="s">
        <v>11</v>
      </c>
      <c r="J4" s="17"/>
    </row>
    <row r="5" spans="1:10" ht="27" customHeight="1">
      <c r="A5" s="143">
        <v>5</v>
      </c>
      <c r="B5" s="144" t="s">
        <v>14</v>
      </c>
      <c r="C5" s="183" t="s">
        <v>66</v>
      </c>
      <c r="D5" s="145" t="s">
        <v>236</v>
      </c>
      <c r="F5" s="132"/>
      <c r="G5" s="132"/>
      <c r="H5" s="132"/>
      <c r="I5" s="132"/>
      <c r="J5" s="133"/>
    </row>
    <row r="6" spans="1:10" ht="27" customHeight="1">
      <c r="A6" s="143">
        <v>6</v>
      </c>
      <c r="B6" s="144" t="s">
        <v>14</v>
      </c>
      <c r="C6" s="183" t="s">
        <v>65</v>
      </c>
      <c r="D6" s="145" t="s">
        <v>237</v>
      </c>
      <c r="F6" s="132"/>
      <c r="G6" s="132"/>
      <c r="H6" s="132"/>
      <c r="I6" s="132"/>
      <c r="J6" s="133"/>
    </row>
    <row r="7" spans="1:10" ht="27" customHeight="1">
      <c r="A7" s="143">
        <v>7</v>
      </c>
      <c r="B7" s="144" t="s">
        <v>14</v>
      </c>
      <c r="C7" s="183" t="s">
        <v>67</v>
      </c>
      <c r="D7" s="145"/>
    </row>
    <row r="8" spans="1:10" ht="27" customHeight="1">
      <c r="A8" s="143">
        <v>8</v>
      </c>
      <c r="B8" s="144" t="s">
        <v>14</v>
      </c>
      <c r="C8" s="183" t="s">
        <v>69</v>
      </c>
      <c r="D8" s="145"/>
    </row>
    <row r="9" spans="1:10" ht="27" customHeight="1" thickBot="1">
      <c r="A9" s="146">
        <v>9</v>
      </c>
      <c r="B9" s="147" t="s">
        <v>14</v>
      </c>
      <c r="C9" s="184" t="s">
        <v>70</v>
      </c>
      <c r="D9" s="148"/>
    </row>
    <row r="10" spans="1:10" ht="30.75" customHeight="1"/>
    <row r="11" spans="1:10" ht="28.5" customHeight="1"/>
    <row r="12" spans="1:10">
      <c r="D12" s="14"/>
    </row>
    <row r="13" spans="1:10">
      <c r="D13" s="14"/>
    </row>
    <row r="14" spans="1:10">
      <c r="D14" s="14"/>
    </row>
    <row r="15" spans="1:10">
      <c r="D15" s="14"/>
    </row>
    <row r="16" spans="1:10">
      <c r="D16" s="14"/>
    </row>
    <row r="17" spans="4:4">
      <c r="D17" s="14"/>
    </row>
    <row r="18" spans="4:4">
      <c r="D18" s="14"/>
    </row>
    <row r="19" spans="4:4">
      <c r="D19" s="14"/>
    </row>
    <row r="20" spans="4:4">
      <c r="D20" s="14"/>
    </row>
    <row r="21" spans="4:4">
      <c r="D21" s="14"/>
    </row>
    <row r="22" spans="4:4">
      <c r="D22" s="14"/>
    </row>
    <row r="23" spans="4:4">
      <c r="D23" s="14"/>
    </row>
    <row r="24" spans="4:4">
      <c r="D24" s="14"/>
    </row>
    <row r="25" spans="4:4">
      <c r="D25" s="14"/>
    </row>
    <row r="26" spans="4:4">
      <c r="D26" s="14"/>
    </row>
    <row r="27" spans="4:4">
      <c r="D27" s="14"/>
    </row>
    <row r="28" spans="4:4">
      <c r="D28" s="14"/>
    </row>
    <row r="29" spans="4:4">
      <c r="D29" s="14"/>
    </row>
    <row r="30" spans="4:4">
      <c r="D30" s="14"/>
    </row>
    <row r="31" spans="4:4">
      <c r="D31" s="14"/>
    </row>
    <row r="32" spans="4:4">
      <c r="D32" s="14"/>
    </row>
    <row r="33" spans="4:4">
      <c r="D33" s="14"/>
    </row>
    <row r="34" spans="4:4">
      <c r="D34" s="14"/>
    </row>
    <row r="35" spans="4:4">
      <c r="D35" s="14"/>
    </row>
    <row r="36" spans="4:4">
      <c r="D36" s="14"/>
    </row>
    <row r="37" spans="4:4">
      <c r="D37" s="14"/>
    </row>
    <row r="38" spans="4:4">
      <c r="D38" s="14"/>
    </row>
    <row r="39" spans="4:4">
      <c r="D39" s="14"/>
    </row>
    <row r="40" spans="4:4">
      <c r="D40" s="14"/>
    </row>
    <row r="41" spans="4:4">
      <c r="D41" s="14"/>
    </row>
    <row r="42" spans="4:4">
      <c r="D42" s="14"/>
    </row>
    <row r="43" spans="4:4">
      <c r="D43" s="14"/>
    </row>
    <row r="44" spans="4:4">
      <c r="D44" s="14"/>
    </row>
    <row r="45" spans="4:4">
      <c r="D45" s="14"/>
    </row>
    <row r="46" spans="4:4">
      <c r="D46" s="14"/>
    </row>
    <row r="47" spans="4:4">
      <c r="D47" s="14"/>
    </row>
    <row r="48" spans="4:4">
      <c r="D48" s="14"/>
    </row>
    <row r="49" spans="4:4">
      <c r="D49" s="14"/>
    </row>
    <row r="50" spans="4:4">
      <c r="D50" s="14"/>
    </row>
    <row r="51" spans="4:4">
      <c r="D51" s="14"/>
    </row>
    <row r="52" spans="4:4">
      <c r="D52" s="14"/>
    </row>
    <row r="53" spans="4:4">
      <c r="D53" s="14"/>
    </row>
    <row r="54" spans="4:4">
      <c r="D54" s="14"/>
    </row>
    <row r="55" spans="4:4">
      <c r="D55" s="14"/>
    </row>
    <row r="56" spans="4:4">
      <c r="D56" s="14"/>
    </row>
    <row r="57" spans="4:4">
      <c r="D57" s="14"/>
    </row>
    <row r="58" spans="4:4">
      <c r="D58" s="14"/>
    </row>
    <row r="59" spans="4:4">
      <c r="D59" s="14"/>
    </row>
    <row r="60" spans="4:4">
      <c r="D60" s="14"/>
    </row>
    <row r="61" spans="4:4">
      <c r="D61" s="14"/>
    </row>
    <row r="62" spans="4:4">
      <c r="D62" s="14"/>
    </row>
    <row r="63" spans="4:4">
      <c r="D63" s="14"/>
    </row>
    <row r="64" spans="4:4">
      <c r="D64" s="14"/>
    </row>
    <row r="65" spans="4:4">
      <c r="D65" s="14"/>
    </row>
    <row r="66" spans="4:4">
      <c r="D66" s="14"/>
    </row>
    <row r="67" spans="4:4">
      <c r="D67" s="14"/>
    </row>
    <row r="68" spans="4:4">
      <c r="D68" s="14"/>
    </row>
    <row r="69" spans="4:4">
      <c r="D69" s="14"/>
    </row>
    <row r="70" spans="4:4">
      <c r="D70" s="14"/>
    </row>
    <row r="71" spans="4:4">
      <c r="D71" s="14"/>
    </row>
    <row r="72" spans="4:4">
      <c r="D72" s="14"/>
    </row>
    <row r="73" spans="4:4">
      <c r="D73" s="14"/>
    </row>
    <row r="74" spans="4:4">
      <c r="D74" s="14"/>
    </row>
    <row r="75" spans="4:4">
      <c r="D75" s="14"/>
    </row>
    <row r="76" spans="4:4">
      <c r="D76" s="14"/>
    </row>
    <row r="77" spans="4:4">
      <c r="D77" s="14"/>
    </row>
    <row r="78" spans="4:4">
      <c r="D78" s="14"/>
    </row>
    <row r="79" spans="4:4">
      <c r="D79" s="14"/>
    </row>
    <row r="80" spans="4:4">
      <c r="D80" s="14"/>
    </row>
    <row r="81" spans="4:4">
      <c r="D81" s="14"/>
    </row>
    <row r="82" spans="4:4">
      <c r="D82" s="14"/>
    </row>
    <row r="83" spans="4:4">
      <c r="D83" s="14"/>
    </row>
    <row r="84" spans="4:4">
      <c r="D84" s="14"/>
    </row>
    <row r="85" spans="4:4">
      <c r="D85" s="14"/>
    </row>
    <row r="86" spans="4:4">
      <c r="D86" s="14"/>
    </row>
    <row r="87" spans="4:4">
      <c r="D87" s="14"/>
    </row>
    <row r="88" spans="4:4">
      <c r="D88" s="14"/>
    </row>
    <row r="89" spans="4:4">
      <c r="D89" s="14"/>
    </row>
    <row r="90" spans="4:4">
      <c r="D90" s="14"/>
    </row>
    <row r="91" spans="4:4">
      <c r="D91" s="14"/>
    </row>
    <row r="92" spans="4:4">
      <c r="D92" s="14"/>
    </row>
    <row r="93" spans="4:4">
      <c r="D93" s="14"/>
    </row>
    <row r="94" spans="4:4">
      <c r="D94" s="14"/>
    </row>
    <row r="95" spans="4:4">
      <c r="D95" s="14"/>
    </row>
    <row r="96" spans="4:4">
      <c r="D96" s="14"/>
    </row>
    <row r="97" spans="4:4">
      <c r="D97" s="14"/>
    </row>
    <row r="98" spans="4:4">
      <c r="D98" s="14"/>
    </row>
    <row r="99" spans="4:4">
      <c r="D99" s="14"/>
    </row>
    <row r="100" spans="4:4">
      <c r="D100" s="14"/>
    </row>
    <row r="101" spans="4:4">
      <c r="D101" s="14"/>
    </row>
  </sheetData>
  <phoneticPr fontId="1" type="noConversion"/>
  <dataValidations count="1">
    <dataValidation type="list" allowBlank="1" showInputMessage="1" showErrorMessage="1" sqref="WVK983043:WVK983046 WLO983043:WLO983046 WBS983043:WBS983046 VRW983043:VRW983046 VIA983043:VIA983046 UYE983043:UYE983046 UOI983043:UOI983046 UEM983043:UEM983046 TUQ983043:TUQ983046 TKU983043:TKU983046 TAY983043:TAY983046 SRC983043:SRC983046 SHG983043:SHG983046 RXK983043:RXK983046 RNO983043:RNO983046 RDS983043:RDS983046 QTW983043:QTW983046 QKA983043:QKA983046 QAE983043:QAE983046 PQI983043:PQI983046 PGM983043:PGM983046 OWQ983043:OWQ983046 OMU983043:OMU983046 OCY983043:OCY983046 NTC983043:NTC983046 NJG983043:NJG983046 MZK983043:MZK983046 MPO983043:MPO983046 MFS983043:MFS983046 LVW983043:LVW983046 LMA983043:LMA983046 LCE983043:LCE983046 KSI983043:KSI983046 KIM983043:KIM983046 JYQ983043:JYQ983046 JOU983043:JOU983046 JEY983043:JEY983046 IVC983043:IVC983046 ILG983043:ILG983046 IBK983043:IBK983046 HRO983043:HRO983046 HHS983043:HHS983046 GXW983043:GXW983046 GOA983043:GOA983046 GEE983043:GEE983046 FUI983043:FUI983046 FKM983043:FKM983046 FAQ983043:FAQ983046 EQU983043:EQU983046 EGY983043:EGY983046 DXC983043:DXC983046 DNG983043:DNG983046 DDK983043:DDK983046 CTO983043:CTO983046 CJS983043:CJS983046 BZW983043:BZW983046 BQA983043:BQA983046 BGE983043:BGE983046 AWI983043:AWI983046 AMM983043:AMM983046 ACQ983043:ACQ983046 SU983043:SU983046 IY983043:IY983046 WVK917507:WVK917510 WLO917507:WLO917510 WBS917507:WBS917510 VRW917507:VRW917510 VIA917507:VIA917510 UYE917507:UYE917510 UOI917507:UOI917510 UEM917507:UEM917510 TUQ917507:TUQ917510 TKU917507:TKU917510 TAY917507:TAY917510 SRC917507:SRC917510 SHG917507:SHG917510 RXK917507:RXK917510 RNO917507:RNO917510 RDS917507:RDS917510 QTW917507:QTW917510 QKA917507:QKA917510 QAE917507:QAE917510 PQI917507:PQI917510 PGM917507:PGM917510 OWQ917507:OWQ917510 OMU917507:OMU917510 OCY917507:OCY917510 NTC917507:NTC917510 NJG917507:NJG917510 MZK917507:MZK917510 MPO917507:MPO917510 MFS917507:MFS917510 LVW917507:LVW917510 LMA917507:LMA917510 LCE917507:LCE917510 KSI917507:KSI917510 KIM917507:KIM917510 JYQ917507:JYQ917510 JOU917507:JOU917510 JEY917507:JEY917510 IVC917507:IVC917510 ILG917507:ILG917510 IBK917507:IBK917510 HRO917507:HRO917510 HHS917507:HHS917510 GXW917507:GXW917510 GOA917507:GOA917510 GEE917507:GEE917510 FUI917507:FUI917510 FKM917507:FKM917510 FAQ917507:FAQ917510 EQU917507:EQU917510 EGY917507:EGY917510 DXC917507:DXC917510 DNG917507:DNG917510 DDK917507:DDK917510 CTO917507:CTO917510 CJS917507:CJS917510 BZW917507:BZW917510 BQA917507:BQA917510 BGE917507:BGE917510 AWI917507:AWI917510 AMM917507:AMM917510 ACQ917507:ACQ917510 SU917507:SU917510 IY917507:IY917510 WVK851971:WVK851974 WLO851971:WLO851974 WBS851971:WBS851974 VRW851971:VRW851974 VIA851971:VIA851974 UYE851971:UYE851974 UOI851971:UOI851974 UEM851971:UEM851974 TUQ851971:TUQ851974 TKU851971:TKU851974 TAY851971:TAY851974 SRC851971:SRC851974 SHG851971:SHG851974 RXK851971:RXK851974 RNO851971:RNO851974 RDS851971:RDS851974 QTW851971:QTW851974 QKA851971:QKA851974 QAE851971:QAE851974 PQI851971:PQI851974 PGM851971:PGM851974 OWQ851971:OWQ851974 OMU851971:OMU851974 OCY851971:OCY851974 NTC851971:NTC851974 NJG851971:NJG851974 MZK851971:MZK851974 MPO851971:MPO851974 MFS851971:MFS851974 LVW851971:LVW851974 LMA851971:LMA851974 LCE851971:LCE851974 KSI851971:KSI851974 KIM851971:KIM851974 JYQ851971:JYQ851974 JOU851971:JOU851974 JEY851971:JEY851974 IVC851971:IVC851974 ILG851971:ILG851974 IBK851971:IBK851974 HRO851971:HRO851974 HHS851971:HHS851974 GXW851971:GXW851974 GOA851971:GOA851974 GEE851971:GEE851974 FUI851971:FUI851974 FKM851971:FKM851974 FAQ851971:FAQ851974 EQU851971:EQU851974 EGY851971:EGY851974 DXC851971:DXC851974 DNG851971:DNG851974 DDK851971:DDK851974 CTO851971:CTO851974 CJS851971:CJS851974 BZW851971:BZW851974 BQA851971:BQA851974 BGE851971:BGE851974 AWI851971:AWI851974 AMM851971:AMM851974 ACQ851971:ACQ851974 SU851971:SU851974 IY851971:IY851974 WVK786435:WVK786438 WLO786435:WLO786438 WBS786435:WBS786438 VRW786435:VRW786438 VIA786435:VIA786438 UYE786435:UYE786438 UOI786435:UOI786438 UEM786435:UEM786438 TUQ786435:TUQ786438 TKU786435:TKU786438 TAY786435:TAY786438 SRC786435:SRC786438 SHG786435:SHG786438 RXK786435:RXK786438 RNO786435:RNO786438 RDS786435:RDS786438 QTW786435:QTW786438 QKA786435:QKA786438 QAE786435:QAE786438 PQI786435:PQI786438 PGM786435:PGM786438 OWQ786435:OWQ786438 OMU786435:OMU786438 OCY786435:OCY786438 NTC786435:NTC786438 NJG786435:NJG786438 MZK786435:MZK786438 MPO786435:MPO786438 MFS786435:MFS786438 LVW786435:LVW786438 LMA786435:LMA786438 LCE786435:LCE786438 KSI786435:KSI786438 KIM786435:KIM786438 JYQ786435:JYQ786438 JOU786435:JOU786438 JEY786435:JEY786438 IVC786435:IVC786438 ILG786435:ILG786438 IBK786435:IBK786438 HRO786435:HRO786438 HHS786435:HHS786438 GXW786435:GXW786438 GOA786435:GOA786438 GEE786435:GEE786438 FUI786435:FUI786438 FKM786435:FKM786438 FAQ786435:FAQ786438 EQU786435:EQU786438 EGY786435:EGY786438 DXC786435:DXC786438 DNG786435:DNG786438 DDK786435:DDK786438 CTO786435:CTO786438 CJS786435:CJS786438 BZW786435:BZW786438 BQA786435:BQA786438 BGE786435:BGE786438 AWI786435:AWI786438 AMM786435:AMM786438 ACQ786435:ACQ786438 SU786435:SU786438 IY786435:IY786438 WVK720899:WVK720902 WLO720899:WLO720902 WBS720899:WBS720902 VRW720899:VRW720902 VIA720899:VIA720902 UYE720899:UYE720902 UOI720899:UOI720902 UEM720899:UEM720902 TUQ720899:TUQ720902 TKU720899:TKU720902 TAY720899:TAY720902 SRC720899:SRC720902 SHG720899:SHG720902 RXK720899:RXK720902 RNO720899:RNO720902 RDS720899:RDS720902 QTW720899:QTW720902 QKA720899:QKA720902 QAE720899:QAE720902 PQI720899:PQI720902 PGM720899:PGM720902 OWQ720899:OWQ720902 OMU720899:OMU720902 OCY720899:OCY720902 NTC720899:NTC720902 NJG720899:NJG720902 MZK720899:MZK720902 MPO720899:MPO720902 MFS720899:MFS720902 LVW720899:LVW720902 LMA720899:LMA720902 LCE720899:LCE720902 KSI720899:KSI720902 KIM720899:KIM720902 JYQ720899:JYQ720902 JOU720899:JOU720902 JEY720899:JEY720902 IVC720899:IVC720902 ILG720899:ILG720902 IBK720899:IBK720902 HRO720899:HRO720902 HHS720899:HHS720902 GXW720899:GXW720902 GOA720899:GOA720902 GEE720899:GEE720902 FUI720899:FUI720902 FKM720899:FKM720902 FAQ720899:FAQ720902 EQU720899:EQU720902 EGY720899:EGY720902 DXC720899:DXC720902 DNG720899:DNG720902 DDK720899:DDK720902 CTO720899:CTO720902 CJS720899:CJS720902 BZW720899:BZW720902 BQA720899:BQA720902 BGE720899:BGE720902 AWI720899:AWI720902 AMM720899:AMM720902 ACQ720899:ACQ720902 SU720899:SU720902 IY720899:IY720902 WVK655363:WVK655366 WLO655363:WLO655366 WBS655363:WBS655366 VRW655363:VRW655366 VIA655363:VIA655366 UYE655363:UYE655366 UOI655363:UOI655366 UEM655363:UEM655366 TUQ655363:TUQ655366 TKU655363:TKU655366 TAY655363:TAY655366 SRC655363:SRC655366 SHG655363:SHG655366 RXK655363:RXK655366 RNO655363:RNO655366 RDS655363:RDS655366 QTW655363:QTW655366 QKA655363:QKA655366 QAE655363:QAE655366 PQI655363:PQI655366 PGM655363:PGM655366 OWQ655363:OWQ655366 OMU655363:OMU655366 OCY655363:OCY655366 NTC655363:NTC655366 NJG655363:NJG655366 MZK655363:MZK655366 MPO655363:MPO655366 MFS655363:MFS655366 LVW655363:LVW655366 LMA655363:LMA655366 LCE655363:LCE655366 KSI655363:KSI655366 KIM655363:KIM655366 JYQ655363:JYQ655366 JOU655363:JOU655366 JEY655363:JEY655366 IVC655363:IVC655366 ILG655363:ILG655366 IBK655363:IBK655366 HRO655363:HRO655366 HHS655363:HHS655366 GXW655363:GXW655366 GOA655363:GOA655366 GEE655363:GEE655366 FUI655363:FUI655366 FKM655363:FKM655366 FAQ655363:FAQ655366 EQU655363:EQU655366 EGY655363:EGY655366 DXC655363:DXC655366 DNG655363:DNG655366 DDK655363:DDK655366 CTO655363:CTO655366 CJS655363:CJS655366 BZW655363:BZW655366 BQA655363:BQA655366 BGE655363:BGE655366 AWI655363:AWI655366 AMM655363:AMM655366 ACQ655363:ACQ655366 SU655363:SU655366 IY655363:IY655366 WVK589827:WVK589830 WLO589827:WLO589830 WBS589827:WBS589830 VRW589827:VRW589830 VIA589827:VIA589830 UYE589827:UYE589830 UOI589827:UOI589830 UEM589827:UEM589830 TUQ589827:TUQ589830 TKU589827:TKU589830 TAY589827:TAY589830 SRC589827:SRC589830 SHG589827:SHG589830 RXK589827:RXK589830 RNO589827:RNO589830 RDS589827:RDS589830 QTW589827:QTW589830 QKA589827:QKA589830 QAE589827:QAE589830 PQI589827:PQI589830 PGM589827:PGM589830 OWQ589827:OWQ589830 OMU589827:OMU589830 OCY589827:OCY589830 NTC589827:NTC589830 NJG589827:NJG589830 MZK589827:MZK589830 MPO589827:MPO589830 MFS589827:MFS589830 LVW589827:LVW589830 LMA589827:LMA589830 LCE589827:LCE589830 KSI589827:KSI589830 KIM589827:KIM589830 JYQ589827:JYQ589830 JOU589827:JOU589830 JEY589827:JEY589830 IVC589827:IVC589830 ILG589827:ILG589830 IBK589827:IBK589830 HRO589827:HRO589830 HHS589827:HHS589830 GXW589827:GXW589830 GOA589827:GOA589830 GEE589827:GEE589830 FUI589827:FUI589830 FKM589827:FKM589830 FAQ589827:FAQ589830 EQU589827:EQU589830 EGY589827:EGY589830 DXC589827:DXC589830 DNG589827:DNG589830 DDK589827:DDK589830 CTO589827:CTO589830 CJS589827:CJS589830 BZW589827:BZW589830 BQA589827:BQA589830 BGE589827:BGE589830 AWI589827:AWI589830 AMM589827:AMM589830 ACQ589827:ACQ589830 SU589827:SU589830 IY589827:IY589830 WVK524291:WVK524294 WLO524291:WLO524294 WBS524291:WBS524294 VRW524291:VRW524294 VIA524291:VIA524294 UYE524291:UYE524294 UOI524291:UOI524294 UEM524291:UEM524294 TUQ524291:TUQ524294 TKU524291:TKU524294 TAY524291:TAY524294 SRC524291:SRC524294 SHG524291:SHG524294 RXK524291:RXK524294 RNO524291:RNO524294 RDS524291:RDS524294 QTW524291:QTW524294 QKA524291:QKA524294 QAE524291:QAE524294 PQI524291:PQI524294 PGM524291:PGM524294 OWQ524291:OWQ524294 OMU524291:OMU524294 OCY524291:OCY524294 NTC524291:NTC524294 NJG524291:NJG524294 MZK524291:MZK524294 MPO524291:MPO524294 MFS524291:MFS524294 LVW524291:LVW524294 LMA524291:LMA524294 LCE524291:LCE524294 KSI524291:KSI524294 KIM524291:KIM524294 JYQ524291:JYQ524294 JOU524291:JOU524294 JEY524291:JEY524294 IVC524291:IVC524294 ILG524291:ILG524294 IBK524291:IBK524294 HRO524291:HRO524294 HHS524291:HHS524294 GXW524291:GXW524294 GOA524291:GOA524294 GEE524291:GEE524294 FUI524291:FUI524294 FKM524291:FKM524294 FAQ524291:FAQ524294 EQU524291:EQU524294 EGY524291:EGY524294 DXC524291:DXC524294 DNG524291:DNG524294 DDK524291:DDK524294 CTO524291:CTO524294 CJS524291:CJS524294 BZW524291:BZW524294 BQA524291:BQA524294 BGE524291:BGE524294 AWI524291:AWI524294 AMM524291:AMM524294 ACQ524291:ACQ524294 SU524291:SU524294 IY524291:IY524294 WVK458755:WVK458758 WLO458755:WLO458758 WBS458755:WBS458758 VRW458755:VRW458758 VIA458755:VIA458758 UYE458755:UYE458758 UOI458755:UOI458758 UEM458755:UEM458758 TUQ458755:TUQ458758 TKU458755:TKU458758 TAY458755:TAY458758 SRC458755:SRC458758 SHG458755:SHG458758 RXK458755:RXK458758 RNO458755:RNO458758 RDS458755:RDS458758 QTW458755:QTW458758 QKA458755:QKA458758 QAE458755:QAE458758 PQI458755:PQI458758 PGM458755:PGM458758 OWQ458755:OWQ458758 OMU458755:OMU458758 OCY458755:OCY458758 NTC458755:NTC458758 NJG458755:NJG458758 MZK458755:MZK458758 MPO458755:MPO458758 MFS458755:MFS458758 LVW458755:LVW458758 LMA458755:LMA458758 LCE458755:LCE458758 KSI458755:KSI458758 KIM458755:KIM458758 JYQ458755:JYQ458758 JOU458755:JOU458758 JEY458755:JEY458758 IVC458755:IVC458758 ILG458755:ILG458758 IBK458755:IBK458758 HRO458755:HRO458758 HHS458755:HHS458758 GXW458755:GXW458758 GOA458755:GOA458758 GEE458755:GEE458758 FUI458755:FUI458758 FKM458755:FKM458758 FAQ458755:FAQ458758 EQU458755:EQU458758 EGY458755:EGY458758 DXC458755:DXC458758 DNG458755:DNG458758 DDK458755:DDK458758 CTO458755:CTO458758 CJS458755:CJS458758 BZW458755:BZW458758 BQA458755:BQA458758 BGE458755:BGE458758 AWI458755:AWI458758 AMM458755:AMM458758 ACQ458755:ACQ458758 SU458755:SU458758 IY458755:IY458758 WVK393219:WVK393222 WLO393219:WLO393222 WBS393219:WBS393222 VRW393219:VRW393222 VIA393219:VIA393222 UYE393219:UYE393222 UOI393219:UOI393222 UEM393219:UEM393222 TUQ393219:TUQ393222 TKU393219:TKU393222 TAY393219:TAY393222 SRC393219:SRC393222 SHG393219:SHG393222 RXK393219:RXK393222 RNO393219:RNO393222 RDS393219:RDS393222 QTW393219:QTW393222 QKA393219:QKA393222 QAE393219:QAE393222 PQI393219:PQI393222 PGM393219:PGM393222 OWQ393219:OWQ393222 OMU393219:OMU393222 OCY393219:OCY393222 NTC393219:NTC393222 NJG393219:NJG393222 MZK393219:MZK393222 MPO393219:MPO393222 MFS393219:MFS393222 LVW393219:LVW393222 LMA393219:LMA393222 LCE393219:LCE393222 KSI393219:KSI393222 KIM393219:KIM393222 JYQ393219:JYQ393222 JOU393219:JOU393222 JEY393219:JEY393222 IVC393219:IVC393222 ILG393219:ILG393222 IBK393219:IBK393222 HRO393219:HRO393222 HHS393219:HHS393222 GXW393219:GXW393222 GOA393219:GOA393222 GEE393219:GEE393222 FUI393219:FUI393222 FKM393219:FKM393222 FAQ393219:FAQ393222 EQU393219:EQU393222 EGY393219:EGY393222 DXC393219:DXC393222 DNG393219:DNG393222 DDK393219:DDK393222 CTO393219:CTO393222 CJS393219:CJS393222 BZW393219:BZW393222 BQA393219:BQA393222 BGE393219:BGE393222 AWI393219:AWI393222 AMM393219:AMM393222 ACQ393219:ACQ393222 SU393219:SU393222 IY393219:IY393222 WVK327683:WVK327686 WLO327683:WLO327686 WBS327683:WBS327686 VRW327683:VRW327686 VIA327683:VIA327686 UYE327683:UYE327686 UOI327683:UOI327686 UEM327683:UEM327686 TUQ327683:TUQ327686 TKU327683:TKU327686 TAY327683:TAY327686 SRC327683:SRC327686 SHG327683:SHG327686 RXK327683:RXK327686 RNO327683:RNO327686 RDS327683:RDS327686 QTW327683:QTW327686 QKA327683:QKA327686 QAE327683:QAE327686 PQI327683:PQI327686 PGM327683:PGM327686 OWQ327683:OWQ327686 OMU327683:OMU327686 OCY327683:OCY327686 NTC327683:NTC327686 NJG327683:NJG327686 MZK327683:MZK327686 MPO327683:MPO327686 MFS327683:MFS327686 LVW327683:LVW327686 LMA327683:LMA327686 LCE327683:LCE327686 KSI327683:KSI327686 KIM327683:KIM327686 JYQ327683:JYQ327686 JOU327683:JOU327686 JEY327683:JEY327686 IVC327683:IVC327686 ILG327683:ILG327686 IBK327683:IBK327686 HRO327683:HRO327686 HHS327683:HHS327686 GXW327683:GXW327686 GOA327683:GOA327686 GEE327683:GEE327686 FUI327683:FUI327686 FKM327683:FKM327686 FAQ327683:FAQ327686 EQU327683:EQU327686 EGY327683:EGY327686 DXC327683:DXC327686 DNG327683:DNG327686 DDK327683:DDK327686 CTO327683:CTO327686 CJS327683:CJS327686 BZW327683:BZW327686 BQA327683:BQA327686 BGE327683:BGE327686 AWI327683:AWI327686 AMM327683:AMM327686 ACQ327683:ACQ327686 SU327683:SU327686 IY327683:IY327686 WVK262147:WVK262150 WLO262147:WLO262150 WBS262147:WBS262150 VRW262147:VRW262150 VIA262147:VIA262150 UYE262147:UYE262150 UOI262147:UOI262150 UEM262147:UEM262150 TUQ262147:TUQ262150 TKU262147:TKU262150 TAY262147:TAY262150 SRC262147:SRC262150 SHG262147:SHG262150 RXK262147:RXK262150 RNO262147:RNO262150 RDS262147:RDS262150 QTW262147:QTW262150 QKA262147:QKA262150 QAE262147:QAE262150 PQI262147:PQI262150 PGM262147:PGM262150 OWQ262147:OWQ262150 OMU262147:OMU262150 OCY262147:OCY262150 NTC262147:NTC262150 NJG262147:NJG262150 MZK262147:MZK262150 MPO262147:MPO262150 MFS262147:MFS262150 LVW262147:LVW262150 LMA262147:LMA262150 LCE262147:LCE262150 KSI262147:KSI262150 KIM262147:KIM262150 JYQ262147:JYQ262150 JOU262147:JOU262150 JEY262147:JEY262150 IVC262147:IVC262150 ILG262147:ILG262150 IBK262147:IBK262150 HRO262147:HRO262150 HHS262147:HHS262150 GXW262147:GXW262150 GOA262147:GOA262150 GEE262147:GEE262150 FUI262147:FUI262150 FKM262147:FKM262150 FAQ262147:FAQ262150 EQU262147:EQU262150 EGY262147:EGY262150 DXC262147:DXC262150 DNG262147:DNG262150 DDK262147:DDK262150 CTO262147:CTO262150 CJS262147:CJS262150 BZW262147:BZW262150 BQA262147:BQA262150 BGE262147:BGE262150 AWI262147:AWI262150 AMM262147:AMM262150 ACQ262147:ACQ262150 SU262147:SU262150 IY262147:IY262150 WVK196611:WVK196614 WLO196611:WLO196614 WBS196611:WBS196614 VRW196611:VRW196614 VIA196611:VIA196614 UYE196611:UYE196614 UOI196611:UOI196614 UEM196611:UEM196614 TUQ196611:TUQ196614 TKU196611:TKU196614 TAY196611:TAY196614 SRC196611:SRC196614 SHG196611:SHG196614 RXK196611:RXK196614 RNO196611:RNO196614 RDS196611:RDS196614 QTW196611:QTW196614 QKA196611:QKA196614 QAE196611:QAE196614 PQI196611:PQI196614 PGM196611:PGM196614 OWQ196611:OWQ196614 OMU196611:OMU196614 OCY196611:OCY196614 NTC196611:NTC196614 NJG196611:NJG196614 MZK196611:MZK196614 MPO196611:MPO196614 MFS196611:MFS196614 LVW196611:LVW196614 LMA196611:LMA196614 LCE196611:LCE196614 KSI196611:KSI196614 KIM196611:KIM196614 JYQ196611:JYQ196614 JOU196611:JOU196614 JEY196611:JEY196614 IVC196611:IVC196614 ILG196611:ILG196614 IBK196611:IBK196614 HRO196611:HRO196614 HHS196611:HHS196614 GXW196611:GXW196614 GOA196611:GOA196614 GEE196611:GEE196614 FUI196611:FUI196614 FKM196611:FKM196614 FAQ196611:FAQ196614 EQU196611:EQU196614 EGY196611:EGY196614 DXC196611:DXC196614 DNG196611:DNG196614 DDK196611:DDK196614 CTO196611:CTO196614 CJS196611:CJS196614 BZW196611:BZW196614 BQA196611:BQA196614 BGE196611:BGE196614 AWI196611:AWI196614 AMM196611:AMM196614 ACQ196611:ACQ196614 SU196611:SU196614 IY196611:IY196614 WVK131075:WVK131078 WLO131075:WLO131078 WBS131075:WBS131078 VRW131075:VRW131078 VIA131075:VIA131078 UYE131075:UYE131078 UOI131075:UOI131078 UEM131075:UEM131078 TUQ131075:TUQ131078 TKU131075:TKU131078 TAY131075:TAY131078 SRC131075:SRC131078 SHG131075:SHG131078 RXK131075:RXK131078 RNO131075:RNO131078 RDS131075:RDS131078 QTW131075:QTW131078 QKA131075:QKA131078 QAE131075:QAE131078 PQI131075:PQI131078 PGM131075:PGM131078 OWQ131075:OWQ131078 OMU131075:OMU131078 OCY131075:OCY131078 NTC131075:NTC131078 NJG131075:NJG131078 MZK131075:MZK131078 MPO131075:MPO131078 MFS131075:MFS131078 LVW131075:LVW131078 LMA131075:LMA131078 LCE131075:LCE131078 KSI131075:KSI131078 KIM131075:KIM131078 JYQ131075:JYQ131078 JOU131075:JOU131078 JEY131075:JEY131078 IVC131075:IVC131078 ILG131075:ILG131078 IBK131075:IBK131078 HRO131075:HRO131078 HHS131075:HHS131078 GXW131075:GXW131078 GOA131075:GOA131078 GEE131075:GEE131078 FUI131075:FUI131078 FKM131075:FKM131078 FAQ131075:FAQ131078 EQU131075:EQU131078 EGY131075:EGY131078 DXC131075:DXC131078 DNG131075:DNG131078 DDK131075:DDK131078 CTO131075:CTO131078 CJS131075:CJS131078 BZW131075:BZW131078 BQA131075:BQA131078 BGE131075:BGE131078 AWI131075:AWI131078 AMM131075:AMM131078 ACQ131075:ACQ131078 SU131075:SU131078 IY131075:IY131078 WVK65539:WVK65542 WLO65539:WLO65542 WBS65539:WBS65542 VRW65539:VRW65542 VIA65539:VIA65542 UYE65539:UYE65542 UOI65539:UOI65542 UEM65539:UEM65542 TUQ65539:TUQ65542 TKU65539:TKU65542 TAY65539:TAY65542 SRC65539:SRC65542 SHG65539:SHG65542 RXK65539:RXK65542 RNO65539:RNO65542 RDS65539:RDS65542 QTW65539:QTW65542 QKA65539:QKA65542 QAE65539:QAE65542 PQI65539:PQI65542 PGM65539:PGM65542 OWQ65539:OWQ65542 OMU65539:OMU65542 OCY65539:OCY65542 NTC65539:NTC65542 NJG65539:NJG65542 MZK65539:MZK65542 MPO65539:MPO65542 MFS65539:MFS65542 LVW65539:LVW65542 LMA65539:LMA65542 LCE65539:LCE65542 KSI65539:KSI65542 KIM65539:KIM65542 JYQ65539:JYQ65542 JOU65539:JOU65542 JEY65539:JEY65542 IVC65539:IVC65542 ILG65539:ILG65542 IBK65539:IBK65542 HRO65539:HRO65542 HHS65539:HHS65542 GXW65539:GXW65542 GOA65539:GOA65542 GEE65539:GEE65542 FUI65539:FUI65542 FKM65539:FKM65542 FAQ65539:FAQ65542 EQU65539:EQU65542 EGY65539:EGY65542 DXC65539:DXC65542 DNG65539:DNG65542 DDK65539:DDK65542 CTO65539:CTO65542 CJS65539:CJS65542 BZW65539:BZW65542 BQA65539:BQA65542 BGE65539:BGE65542 AWI65539:AWI65542 AMM65539:AMM65542 ACQ65539:ACQ65542 SU65539:SU65542 IY65539:IY65542 IY2:IY7 WVK2:WVK7 WLO2:WLO7 WBS2:WBS7 VRW2:VRW7 VIA2:VIA7 UYE2:UYE7 UOI2:UOI7 UEM2:UEM7 TUQ2:TUQ7 TKU2:TKU7 TAY2:TAY7 SRC2:SRC7 SHG2:SHG7 RXK2:RXK7 RNO2:RNO7 RDS2:RDS7 QTW2:QTW7 QKA2:QKA7 QAE2:QAE7 PQI2:PQI7 PGM2:PGM7 OWQ2:OWQ7 OMU2:OMU7 OCY2:OCY7 NTC2:NTC7 NJG2:NJG7 MZK2:MZK7 MPO2:MPO7 MFS2:MFS7 LVW2:LVW7 LMA2:LMA7 LCE2:LCE7 KSI2:KSI7 KIM2:KIM7 JYQ2:JYQ7 JOU2:JOU7 JEY2:JEY7 IVC2:IVC7 ILG2:ILG7 IBK2:IBK7 HRO2:HRO7 HHS2:HHS7 GXW2:GXW7 GOA2:GOA7 GEE2:GEE7 FUI2:FUI7 FKM2:FKM7 FAQ2:FAQ7 EQU2:EQU7 EGY2:EGY7 DXC2:DXC7 DNG2:DNG7 DDK2:DDK7 CTO2:CTO7 CJS2:CJS7 BZW2:BZW7 BQA2:BQA7 BGE2:BGE7 AWI2:AWI7 AMM2:AMM7 ACQ2:ACQ7 SU2:SU7" xr:uid="{00000000-0002-0000-0000-000000000000}">
      <formula1>"是,否"</formula1>
    </dataValidation>
  </dataValidations>
  <hyperlinks>
    <hyperlink ref="C4" location="综合风险评估!A1" display="综合风险评估" xr:uid="{00000000-0004-0000-0000-000000000000}"/>
    <hyperlink ref="C5" location="'进一步审计程序(重大账户及披露）'!A1" display="进一步审计程序(重大账户及披露）" xr:uid="{00000000-0004-0000-0000-000001000000}"/>
    <hyperlink ref="C6" location="'进一步审计程序（其他账户）'!A1" display="'进一步审计程序（其他账户）" xr:uid="{00000000-0004-0000-0000-000002000000}"/>
    <hyperlink ref="C7" location="附录A!A1" display="附录A 综合风险评估相关说明" xr:uid="{00000000-0004-0000-0000-000003000000}"/>
    <hyperlink ref="C8" location="附录B!A1" display="附录B 控制风险评估的程序流程图" xr:uid="{00000000-0004-0000-0000-000004000000}"/>
    <hyperlink ref="C9" location="附录C!A1" display="附录C 如何确定进一步审计程序" xr:uid="{00000000-0004-0000-0000-000005000000}"/>
    <hyperlink ref="C3" location="已识别风险汇总表!A1" display="已识别风险汇总表" xr:uid="{00000000-0004-0000-0000-000006000000}"/>
  </hyperlink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8"/>
  <sheetViews>
    <sheetView showZeros="0" view="pageBreakPreview" zoomScaleNormal="100" zoomScaleSheetLayoutView="100" workbookViewId="0">
      <pane ySplit="6" topLeftCell="A7" activePane="bottomLeft" state="frozen"/>
      <selection activeCell="F11" sqref="F11"/>
      <selection pane="bottomLeft" activeCell="D9" sqref="D9:E9"/>
    </sheetView>
  </sheetViews>
  <sheetFormatPr defaultRowHeight="21.75" customHeight="1"/>
  <cols>
    <col min="2" max="2" width="16.875" customWidth="1"/>
    <col min="3" max="3" width="36" customWidth="1"/>
    <col min="4" max="4" width="12.25" customWidth="1"/>
    <col min="5" max="5" width="5.75" customWidth="1"/>
    <col min="6" max="6" width="18.625" customWidth="1"/>
    <col min="7" max="7" width="22" customWidth="1"/>
    <col min="8" max="8" width="7.625" customWidth="1"/>
  </cols>
  <sheetData>
    <row r="1" spans="1:8" s="1" customFormat="1" ht="26.25" customHeight="1" thickBot="1">
      <c r="B1" s="19"/>
      <c r="C1" s="19"/>
      <c r="D1" s="19"/>
      <c r="E1" s="19"/>
      <c r="F1" s="19"/>
      <c r="G1" s="19"/>
      <c r="H1" s="19"/>
    </row>
    <row r="2" spans="1:8" s="1" customFormat="1" ht="21.75" customHeight="1">
      <c r="A2" s="4" t="str">
        <f>目录!F3</f>
        <v>被审计单位：</v>
      </c>
      <c r="B2" s="26"/>
      <c r="C2" s="26"/>
      <c r="D2" s="5" t="s">
        <v>0</v>
      </c>
      <c r="E2" s="6" t="s">
        <v>123</v>
      </c>
      <c r="F2" s="5" t="s">
        <v>1</v>
      </c>
      <c r="G2" s="170"/>
      <c r="H2" s="7"/>
    </row>
    <row r="3" spans="1:8" s="1" customFormat="1" ht="18.75" customHeight="1">
      <c r="A3" s="31" t="s">
        <v>149</v>
      </c>
      <c r="D3" s="7" t="s">
        <v>2</v>
      </c>
      <c r="E3" s="61">
        <f>目录!H3</f>
        <v>0</v>
      </c>
      <c r="F3" s="7" t="s">
        <v>3</v>
      </c>
      <c r="G3" s="171">
        <f>目录!J3</f>
        <v>0</v>
      </c>
      <c r="H3" s="7"/>
    </row>
    <row r="4" spans="1:8" s="1" customFormat="1" ht="21.75" customHeight="1" thickBot="1">
      <c r="A4" s="8" t="str">
        <f>目录!F4</f>
        <v>财务报表截止日/期间：</v>
      </c>
      <c r="B4" s="10"/>
      <c r="C4" s="10"/>
      <c r="D4" s="9" t="s">
        <v>4</v>
      </c>
      <c r="E4" s="20">
        <f>目录!H4</f>
        <v>0</v>
      </c>
      <c r="F4" s="9" t="s">
        <v>3</v>
      </c>
      <c r="G4" s="172">
        <f>目录!J4</f>
        <v>0</v>
      </c>
      <c r="H4" s="7"/>
    </row>
    <row r="5" spans="1:8" ht="12.75" customHeight="1" thickBot="1"/>
    <row r="6" spans="1:8" ht="32.25" customHeight="1">
      <c r="A6" s="126" t="s">
        <v>136</v>
      </c>
      <c r="B6" s="200" t="s">
        <v>137</v>
      </c>
      <c r="C6" s="200"/>
      <c r="D6" s="200" t="s">
        <v>150</v>
      </c>
      <c r="E6" s="200"/>
      <c r="F6" s="136" t="s">
        <v>163</v>
      </c>
      <c r="G6" s="138" t="s">
        <v>164</v>
      </c>
      <c r="H6" s="41"/>
    </row>
    <row r="7" spans="1:8" ht="21.75" customHeight="1">
      <c r="A7" s="135">
        <v>2100</v>
      </c>
      <c r="B7" s="195" t="s">
        <v>138</v>
      </c>
      <c r="C7" s="169" t="s">
        <v>79</v>
      </c>
      <c r="D7" s="193"/>
      <c r="E7" s="193"/>
      <c r="F7" s="137"/>
      <c r="G7" s="129"/>
    </row>
    <row r="8" spans="1:8" ht="21.75" customHeight="1">
      <c r="A8" s="135">
        <v>2100</v>
      </c>
      <c r="B8" s="201"/>
      <c r="C8" s="169" t="s">
        <v>80</v>
      </c>
      <c r="D8" s="193"/>
      <c r="E8" s="193"/>
      <c r="F8" s="137"/>
      <c r="G8" s="130"/>
    </row>
    <row r="9" spans="1:8" ht="21.75" customHeight="1">
      <c r="A9" s="135">
        <v>2100</v>
      </c>
      <c r="B9" s="201"/>
      <c r="C9" s="169" t="s">
        <v>129</v>
      </c>
      <c r="D9" s="193"/>
      <c r="E9" s="193"/>
      <c r="F9" s="137"/>
      <c r="G9" s="130"/>
    </row>
    <row r="10" spans="1:8" ht="21.75" customHeight="1">
      <c r="A10" s="135">
        <v>2100</v>
      </c>
      <c r="B10" s="201"/>
      <c r="C10" s="169" t="s">
        <v>130</v>
      </c>
      <c r="D10" s="193"/>
      <c r="E10" s="193"/>
      <c r="F10" s="137"/>
      <c r="G10" s="130"/>
    </row>
    <row r="11" spans="1:8" ht="21.75" customHeight="1">
      <c r="A11" s="135">
        <v>2100</v>
      </c>
      <c r="B11" s="201"/>
      <c r="C11" s="169" t="s">
        <v>131</v>
      </c>
      <c r="D11" s="193"/>
      <c r="E11" s="193"/>
      <c r="F11" s="137"/>
      <c r="G11" s="130"/>
    </row>
    <row r="12" spans="1:8" ht="21.75" customHeight="1">
      <c r="A12" s="135">
        <v>2100</v>
      </c>
      <c r="B12" s="201"/>
      <c r="C12" s="169" t="s">
        <v>132</v>
      </c>
      <c r="D12" s="193"/>
      <c r="E12" s="193"/>
      <c r="F12" s="137"/>
      <c r="G12" s="130"/>
    </row>
    <row r="13" spans="1:8" ht="21.75" customHeight="1">
      <c r="A13" s="135">
        <v>2110</v>
      </c>
      <c r="B13" s="195" t="s">
        <v>133</v>
      </c>
      <c r="C13" s="195"/>
      <c r="D13" s="193"/>
      <c r="E13" s="193"/>
      <c r="F13" s="137"/>
      <c r="G13" s="130"/>
    </row>
    <row r="14" spans="1:8" ht="21.75" customHeight="1">
      <c r="A14" s="135">
        <v>2200</v>
      </c>
      <c r="B14" s="194" t="s">
        <v>134</v>
      </c>
      <c r="C14" s="194"/>
      <c r="D14" s="193"/>
      <c r="E14" s="193"/>
      <c r="F14" s="137"/>
      <c r="G14" s="130"/>
    </row>
    <row r="15" spans="1:8" ht="21.75" customHeight="1">
      <c r="A15" s="135">
        <v>2260</v>
      </c>
      <c r="B15" s="194" t="s">
        <v>135</v>
      </c>
      <c r="C15" s="194"/>
      <c r="D15" s="193"/>
      <c r="E15" s="193"/>
      <c r="F15" s="137"/>
      <c r="G15" s="130"/>
    </row>
    <row r="16" spans="1:8" ht="21.75" customHeight="1">
      <c r="A16" s="128" t="s">
        <v>81</v>
      </c>
      <c r="B16" s="195" t="s">
        <v>179</v>
      </c>
      <c r="C16" s="195"/>
      <c r="D16" s="193"/>
      <c r="E16" s="193"/>
      <c r="F16" s="137"/>
      <c r="G16" s="130"/>
    </row>
    <row r="17" spans="1:7" ht="21.75" customHeight="1">
      <c r="A17" s="128" t="s">
        <v>178</v>
      </c>
      <c r="B17" s="195" t="s">
        <v>180</v>
      </c>
      <c r="C17" s="195"/>
      <c r="D17" s="193"/>
      <c r="E17" s="193"/>
      <c r="F17" s="137"/>
      <c r="G17" s="130"/>
    </row>
    <row r="18" spans="1:7" ht="21.75" customHeight="1">
      <c r="A18" s="128" t="s">
        <v>171</v>
      </c>
      <c r="B18" s="204" t="s">
        <v>165</v>
      </c>
      <c r="C18" s="169" t="s">
        <v>166</v>
      </c>
      <c r="D18" s="193"/>
      <c r="E18" s="193"/>
      <c r="F18" s="137"/>
      <c r="G18" s="130"/>
    </row>
    <row r="19" spans="1:7" ht="21.75" customHeight="1">
      <c r="A19" s="128" t="s">
        <v>172</v>
      </c>
      <c r="B19" s="205"/>
      <c r="C19" s="169" t="s">
        <v>167</v>
      </c>
      <c r="D19" s="193"/>
      <c r="E19" s="193"/>
      <c r="F19" s="137"/>
      <c r="G19" s="130"/>
    </row>
    <row r="20" spans="1:7" ht="21.75" customHeight="1">
      <c r="A20" s="128" t="s">
        <v>173</v>
      </c>
      <c r="B20" s="205"/>
      <c r="C20" s="169" t="s">
        <v>168</v>
      </c>
      <c r="D20" s="193"/>
      <c r="E20" s="193"/>
      <c r="F20" s="137"/>
      <c r="G20" s="130"/>
    </row>
    <row r="21" spans="1:7" ht="21.75" customHeight="1">
      <c r="A21" s="128" t="s">
        <v>174</v>
      </c>
      <c r="B21" s="205"/>
      <c r="C21" s="169" t="s">
        <v>169</v>
      </c>
      <c r="D21" s="193"/>
      <c r="E21" s="193"/>
      <c r="F21" s="137"/>
      <c r="G21" s="130"/>
    </row>
    <row r="22" spans="1:7" ht="21.75" customHeight="1">
      <c r="A22" s="128" t="s">
        <v>175</v>
      </c>
      <c r="B22" s="206"/>
      <c r="C22" s="169" t="s">
        <v>170</v>
      </c>
      <c r="D22" s="193"/>
      <c r="E22" s="193"/>
      <c r="F22" s="137"/>
      <c r="G22" s="130"/>
    </row>
    <row r="23" spans="1:7" ht="21.75" customHeight="1">
      <c r="A23" s="181">
        <v>2510</v>
      </c>
      <c r="B23" s="207" t="s">
        <v>148</v>
      </c>
      <c r="C23" s="149" t="s">
        <v>181</v>
      </c>
      <c r="D23" s="191"/>
      <c r="E23" s="192"/>
      <c r="F23" s="137"/>
      <c r="G23" s="130"/>
    </row>
    <row r="24" spans="1:7" ht="21.75" customHeight="1">
      <c r="A24" s="181">
        <v>2520</v>
      </c>
      <c r="B24" s="208"/>
      <c r="C24" s="149" t="s">
        <v>182</v>
      </c>
      <c r="D24" s="191"/>
      <c r="E24" s="192"/>
      <c r="F24" s="137"/>
      <c r="G24" s="130"/>
    </row>
    <row r="25" spans="1:7" ht="21.75" customHeight="1">
      <c r="A25" s="181">
        <v>2530</v>
      </c>
      <c r="B25" s="208"/>
      <c r="C25" s="149" t="s">
        <v>183</v>
      </c>
      <c r="D25" s="191"/>
      <c r="E25" s="192"/>
      <c r="F25" s="137"/>
      <c r="G25" s="130"/>
    </row>
    <row r="26" spans="1:7" ht="21.75" customHeight="1">
      <c r="A26" s="181">
        <v>2540</v>
      </c>
      <c r="B26" s="208"/>
      <c r="C26" s="149" t="s">
        <v>184</v>
      </c>
      <c r="D26" s="191"/>
      <c r="E26" s="192"/>
      <c r="F26" s="137"/>
      <c r="G26" s="130"/>
    </row>
    <row r="27" spans="1:7" ht="21.75" customHeight="1">
      <c r="A27" s="181">
        <v>2550</v>
      </c>
      <c r="B27" s="208"/>
      <c r="C27" s="149" t="s">
        <v>185</v>
      </c>
      <c r="D27" s="191"/>
      <c r="E27" s="192"/>
      <c r="F27" s="137"/>
      <c r="G27" s="130"/>
    </row>
    <row r="28" spans="1:7" ht="21.75" customHeight="1">
      <c r="A28" s="181">
        <v>2560</v>
      </c>
      <c r="B28" s="208"/>
      <c r="C28" s="149" t="s">
        <v>186</v>
      </c>
      <c r="D28" s="191"/>
      <c r="E28" s="192"/>
      <c r="F28" s="137"/>
      <c r="G28" s="130"/>
    </row>
    <row r="29" spans="1:7" ht="21.75" customHeight="1">
      <c r="A29" s="181">
        <v>2570</v>
      </c>
      <c r="B29" s="208"/>
      <c r="C29" s="149" t="s">
        <v>187</v>
      </c>
      <c r="D29" s="191"/>
      <c r="E29" s="192"/>
      <c r="F29" s="137"/>
      <c r="G29" s="130"/>
    </row>
    <row r="30" spans="1:7" ht="21.75" customHeight="1">
      <c r="A30" s="181">
        <v>2580</v>
      </c>
      <c r="B30" s="208"/>
      <c r="C30" s="149" t="s">
        <v>188</v>
      </c>
      <c r="D30" s="191"/>
      <c r="E30" s="192"/>
      <c r="F30" s="137"/>
      <c r="G30" s="130"/>
    </row>
    <row r="31" spans="1:7" ht="21.75" customHeight="1">
      <c r="A31" s="181">
        <v>2590</v>
      </c>
      <c r="B31" s="208"/>
      <c r="C31" s="149" t="s">
        <v>189</v>
      </c>
      <c r="D31" s="191"/>
      <c r="E31" s="192"/>
      <c r="F31" s="137"/>
      <c r="G31" s="130"/>
    </row>
    <row r="32" spans="1:7" ht="21.75" customHeight="1">
      <c r="A32" s="181">
        <v>2600</v>
      </c>
      <c r="B32" s="208"/>
      <c r="C32" s="149" t="s">
        <v>190</v>
      </c>
      <c r="D32" s="191"/>
      <c r="E32" s="192"/>
      <c r="F32" s="137"/>
      <c r="G32" s="130"/>
    </row>
    <row r="33" spans="1:7" ht="21.75" customHeight="1">
      <c r="A33" s="181">
        <v>2610</v>
      </c>
      <c r="B33" s="208"/>
      <c r="C33" s="149" t="s">
        <v>191</v>
      </c>
      <c r="D33" s="191"/>
      <c r="E33" s="192"/>
      <c r="F33" s="137"/>
      <c r="G33" s="130"/>
    </row>
    <row r="34" spans="1:7" ht="21.75" customHeight="1">
      <c r="A34" s="181">
        <v>2620</v>
      </c>
      <c r="B34" s="208"/>
      <c r="C34" s="149" t="s">
        <v>192</v>
      </c>
      <c r="D34" s="191"/>
      <c r="E34" s="192"/>
      <c r="F34" s="137"/>
      <c r="G34" s="130"/>
    </row>
    <row r="35" spans="1:7" ht="21.75" customHeight="1">
      <c r="A35" s="181">
        <v>2630</v>
      </c>
      <c r="B35" s="208"/>
      <c r="C35" s="149" t="s">
        <v>193</v>
      </c>
      <c r="D35" s="191"/>
      <c r="E35" s="192"/>
      <c r="F35" s="137"/>
      <c r="G35" s="130"/>
    </row>
    <row r="36" spans="1:7" ht="21.75" customHeight="1">
      <c r="A36" s="181">
        <v>2640</v>
      </c>
      <c r="B36" s="208"/>
      <c r="C36" s="149" t="s">
        <v>194</v>
      </c>
      <c r="D36" s="191"/>
      <c r="E36" s="192"/>
      <c r="F36" s="137"/>
      <c r="G36" s="130"/>
    </row>
    <row r="37" spans="1:7" ht="21.75" customHeight="1">
      <c r="A37" s="181">
        <v>2650</v>
      </c>
      <c r="B37" s="208"/>
      <c r="C37" s="149" t="s">
        <v>195</v>
      </c>
      <c r="D37" s="191"/>
      <c r="E37" s="192"/>
      <c r="F37" s="137"/>
      <c r="G37" s="130"/>
    </row>
    <row r="38" spans="1:7" ht="21.75" customHeight="1">
      <c r="A38" s="181">
        <v>2660</v>
      </c>
      <c r="B38" s="208"/>
      <c r="C38" s="149" t="s">
        <v>196</v>
      </c>
      <c r="D38" s="191"/>
      <c r="E38" s="192"/>
      <c r="F38" s="137"/>
      <c r="G38" s="130"/>
    </row>
    <row r="39" spans="1:7" ht="21.75" customHeight="1">
      <c r="A39" s="181">
        <v>2670</v>
      </c>
      <c r="B39" s="208"/>
      <c r="C39" s="149" t="s">
        <v>234</v>
      </c>
      <c r="D39" s="193"/>
      <c r="E39" s="193"/>
      <c r="F39" s="137"/>
      <c r="G39" s="130"/>
    </row>
    <row r="40" spans="1:7" ht="21.75" customHeight="1">
      <c r="A40" s="181">
        <v>2680</v>
      </c>
      <c r="B40" s="208"/>
      <c r="C40" s="149" t="s">
        <v>197</v>
      </c>
      <c r="D40" s="193"/>
      <c r="E40" s="193"/>
      <c r="F40" s="137"/>
      <c r="G40" s="130"/>
    </row>
    <row r="41" spans="1:7" ht="21.75" customHeight="1">
      <c r="A41" s="181">
        <v>2690</v>
      </c>
      <c r="B41" s="208"/>
      <c r="C41" s="149" t="s">
        <v>198</v>
      </c>
      <c r="D41" s="193"/>
      <c r="E41" s="193"/>
      <c r="F41" s="137"/>
      <c r="G41" s="130"/>
    </row>
    <row r="42" spans="1:7" ht="21.75" customHeight="1">
      <c r="A42" s="181">
        <v>2700</v>
      </c>
      <c r="B42" s="208"/>
      <c r="C42" s="149" t="s">
        <v>199</v>
      </c>
      <c r="D42" s="193"/>
      <c r="E42" s="193"/>
      <c r="F42" s="137"/>
      <c r="G42" s="130"/>
    </row>
    <row r="43" spans="1:7" ht="21.75" customHeight="1">
      <c r="A43" s="181">
        <v>2710</v>
      </c>
      <c r="B43" s="208"/>
      <c r="C43" s="149" t="s">
        <v>200</v>
      </c>
      <c r="D43" s="193"/>
      <c r="E43" s="193"/>
      <c r="F43" s="137"/>
      <c r="G43" s="130"/>
    </row>
    <row r="44" spans="1:7" ht="21.75" customHeight="1">
      <c r="A44" s="181">
        <v>2720</v>
      </c>
      <c r="B44" s="208"/>
      <c r="C44" s="149" t="s">
        <v>201</v>
      </c>
      <c r="D44" s="193"/>
      <c r="E44" s="193"/>
      <c r="F44" s="137"/>
      <c r="G44" s="130"/>
    </row>
    <row r="45" spans="1:7" ht="21.75" customHeight="1">
      <c r="A45" s="181">
        <v>2730</v>
      </c>
      <c r="B45" s="208"/>
      <c r="C45" s="149" t="s">
        <v>202</v>
      </c>
      <c r="D45" s="193"/>
      <c r="E45" s="193"/>
      <c r="F45" s="137"/>
      <c r="G45" s="130"/>
    </row>
    <row r="46" spans="1:7" ht="21.75" customHeight="1">
      <c r="A46" s="181">
        <v>2740</v>
      </c>
      <c r="B46" s="208"/>
      <c r="C46" s="149" t="s">
        <v>203</v>
      </c>
      <c r="D46" s="193"/>
      <c r="E46" s="193"/>
      <c r="F46" s="137"/>
      <c r="G46" s="130"/>
    </row>
    <row r="47" spans="1:7" ht="21.75" customHeight="1">
      <c r="A47" s="181">
        <v>2750</v>
      </c>
      <c r="B47" s="208"/>
      <c r="C47" s="149" t="s">
        <v>204</v>
      </c>
      <c r="D47" s="193"/>
      <c r="E47" s="193"/>
      <c r="F47" s="137"/>
      <c r="G47" s="130"/>
    </row>
    <row r="48" spans="1:7" ht="21.75" customHeight="1">
      <c r="A48" s="181">
        <v>2760</v>
      </c>
      <c r="B48" s="208"/>
      <c r="C48" s="149" t="s">
        <v>205</v>
      </c>
      <c r="D48" s="193"/>
      <c r="E48" s="193"/>
      <c r="F48" s="137"/>
      <c r="G48" s="130"/>
    </row>
    <row r="49" spans="1:7" ht="21.75" customHeight="1">
      <c r="A49" s="181">
        <v>2770</v>
      </c>
      <c r="B49" s="209"/>
      <c r="C49" s="149" t="s">
        <v>206</v>
      </c>
      <c r="D49" s="193"/>
      <c r="E49" s="193"/>
      <c r="F49" s="137"/>
      <c r="G49" s="130"/>
    </row>
    <row r="50" spans="1:7" ht="21.75" customHeight="1">
      <c r="A50" s="128" t="s">
        <v>235</v>
      </c>
      <c r="B50" s="197" t="s">
        <v>141</v>
      </c>
      <c r="C50" s="197"/>
      <c r="D50" s="193"/>
      <c r="E50" s="193"/>
      <c r="F50" s="137"/>
      <c r="G50" s="130"/>
    </row>
    <row r="51" spans="1:7" ht="21.75" customHeight="1">
      <c r="A51" s="128" t="s">
        <v>231</v>
      </c>
      <c r="B51" s="197" t="s">
        <v>145</v>
      </c>
      <c r="C51" s="197"/>
      <c r="D51" s="193"/>
      <c r="E51" s="193"/>
      <c r="F51" s="137"/>
      <c r="G51" s="130"/>
    </row>
    <row r="52" spans="1:7" ht="21.75" customHeight="1">
      <c r="A52" s="128" t="s">
        <v>232</v>
      </c>
      <c r="B52" s="197" t="s">
        <v>146</v>
      </c>
      <c r="C52" s="197"/>
      <c r="D52" s="193"/>
      <c r="E52" s="193"/>
      <c r="F52" s="137"/>
      <c r="G52" s="130"/>
    </row>
    <row r="53" spans="1:7" ht="21.75" customHeight="1">
      <c r="A53" s="128" t="s">
        <v>228</v>
      </c>
      <c r="B53" s="197" t="s">
        <v>142</v>
      </c>
      <c r="C53" s="197"/>
      <c r="D53" s="193"/>
      <c r="E53" s="193"/>
      <c r="F53" s="137"/>
      <c r="G53" s="130"/>
    </row>
    <row r="54" spans="1:7" ht="21.75" customHeight="1">
      <c r="A54" s="128" t="s">
        <v>229</v>
      </c>
      <c r="B54" s="197" t="s">
        <v>143</v>
      </c>
      <c r="C54" s="197"/>
      <c r="D54" s="193"/>
      <c r="E54" s="193"/>
      <c r="F54" s="137"/>
      <c r="G54" s="130"/>
    </row>
    <row r="55" spans="1:7" ht="21.75" customHeight="1">
      <c r="A55" s="178" t="s">
        <v>233</v>
      </c>
      <c r="B55" s="196" t="s">
        <v>147</v>
      </c>
      <c r="C55" s="196"/>
      <c r="D55" s="199"/>
      <c r="E55" s="199"/>
      <c r="F55" s="179"/>
      <c r="G55" s="180"/>
    </row>
    <row r="56" spans="1:7" ht="21.75" customHeight="1" thickBot="1">
      <c r="A56" s="127" t="s">
        <v>230</v>
      </c>
      <c r="B56" s="198" t="s">
        <v>144</v>
      </c>
      <c r="C56" s="198"/>
      <c r="D56" s="210"/>
      <c r="E56" s="210"/>
      <c r="F56" s="168"/>
      <c r="G56" s="131"/>
    </row>
    <row r="57" spans="1:7" ht="21.75" customHeight="1" thickBot="1"/>
    <row r="58" spans="1:7" ht="21.75" customHeight="1">
      <c r="A58" s="202" t="s">
        <v>227</v>
      </c>
      <c r="B58" s="203"/>
      <c r="C58" s="173"/>
      <c r="D58" s="174" t="s">
        <v>226</v>
      </c>
      <c r="E58" s="175"/>
      <c r="F58" s="49"/>
      <c r="G58" s="50"/>
    </row>
  </sheetData>
  <mergeCells count="68">
    <mergeCell ref="A58:B58"/>
    <mergeCell ref="B17:C17"/>
    <mergeCell ref="D17:E17"/>
    <mergeCell ref="D23:E23"/>
    <mergeCell ref="D24:E24"/>
    <mergeCell ref="D25:E25"/>
    <mergeCell ref="B18:B22"/>
    <mergeCell ref="B23:B49"/>
    <mergeCell ref="D37:E37"/>
    <mergeCell ref="D38:E38"/>
    <mergeCell ref="D32:E32"/>
    <mergeCell ref="D33:E33"/>
    <mergeCell ref="D34:E34"/>
    <mergeCell ref="D35:E35"/>
    <mergeCell ref="D36:E36"/>
    <mergeCell ref="D56:E56"/>
    <mergeCell ref="B6:C6"/>
    <mergeCell ref="B7:B12"/>
    <mergeCell ref="D6:E6"/>
    <mergeCell ref="D7:E7"/>
    <mergeCell ref="D8:E8"/>
    <mergeCell ref="D9:E9"/>
    <mergeCell ref="D10:E10"/>
    <mergeCell ref="D11:E11"/>
    <mergeCell ref="D12:E12"/>
    <mergeCell ref="D51:E51"/>
    <mergeCell ref="D52:E52"/>
    <mergeCell ref="D55:E55"/>
    <mergeCell ref="D27:E27"/>
    <mergeCell ref="D28:E28"/>
    <mergeCell ref="D48:E48"/>
    <mergeCell ref="D49:E49"/>
    <mergeCell ref="D50:E50"/>
    <mergeCell ref="D42:E42"/>
    <mergeCell ref="D43:E43"/>
    <mergeCell ref="D40:E40"/>
    <mergeCell ref="D41:E41"/>
    <mergeCell ref="B56:C56"/>
    <mergeCell ref="B51:C51"/>
    <mergeCell ref="B52:C52"/>
    <mergeCell ref="B50:C50"/>
    <mergeCell ref="B53:C53"/>
    <mergeCell ref="B15:C15"/>
    <mergeCell ref="B16:C16"/>
    <mergeCell ref="D13:E13"/>
    <mergeCell ref="B55:C55"/>
    <mergeCell ref="B54:C54"/>
    <mergeCell ref="D54:E54"/>
    <mergeCell ref="D14:E14"/>
    <mergeCell ref="D15:E15"/>
    <mergeCell ref="D16:E16"/>
    <mergeCell ref="B13:C13"/>
    <mergeCell ref="B14:C14"/>
    <mergeCell ref="D53:E53"/>
    <mergeCell ref="D44:E44"/>
    <mergeCell ref="D45:E45"/>
    <mergeCell ref="D46:E46"/>
    <mergeCell ref="D47:E47"/>
    <mergeCell ref="D18:E18"/>
    <mergeCell ref="D19:E19"/>
    <mergeCell ref="D20:E20"/>
    <mergeCell ref="D21:E21"/>
    <mergeCell ref="D22:E22"/>
    <mergeCell ref="D26:E26"/>
    <mergeCell ref="D29:E29"/>
    <mergeCell ref="D30:E30"/>
    <mergeCell ref="D31:E31"/>
    <mergeCell ref="D39:E39"/>
  </mergeCells>
  <phoneticPr fontId="7" type="noConversion"/>
  <pageMargins left="0.70866141732283472" right="0.70866141732283472" top="0.74803149606299213" bottom="0.74803149606299213" header="0.31496062992125984" footer="0.31496062992125984"/>
  <pageSetup paperSize="9" scale="74"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1"/>
  <sheetViews>
    <sheetView showZeros="0" tabSelected="1" view="pageBreakPreview" zoomScaleNormal="100" zoomScaleSheetLayoutView="100" workbookViewId="0">
      <pane ySplit="8" topLeftCell="A9" activePane="bottomLeft" state="frozen"/>
      <selection activeCell="F11" sqref="F11"/>
      <selection pane="bottomLeft" activeCell="M7" sqref="M7:M8"/>
    </sheetView>
  </sheetViews>
  <sheetFormatPr defaultColWidth="9" defaultRowHeight="20.25" customHeight="1"/>
  <cols>
    <col min="1" max="1" width="22.625" style="1" customWidth="1"/>
    <col min="2" max="2" width="5.625" style="1" customWidth="1"/>
    <col min="3" max="3" width="6" style="1" customWidth="1"/>
    <col min="4" max="4" width="6.25" style="1" customWidth="1"/>
    <col min="5" max="5" width="8.5" style="1" customWidth="1"/>
    <col min="6" max="7" width="5" style="1" bestFit="1" customWidth="1"/>
    <col min="8" max="8" width="4.875" style="1" customWidth="1"/>
    <col min="9" max="9" width="9.875" style="1" customWidth="1"/>
    <col min="10" max="10" width="12" style="1" customWidth="1"/>
    <col min="11" max="11" width="9.375" style="1" customWidth="1"/>
    <col min="12" max="12" width="14" style="1" customWidth="1"/>
    <col min="13" max="13" width="12.625" style="1" customWidth="1"/>
    <col min="14" max="14" width="9" style="1"/>
    <col min="15" max="16" width="6.25" style="1" customWidth="1"/>
    <col min="17" max="17" width="6.75" style="1" customWidth="1"/>
    <col min="18" max="18" width="6.625" style="1" customWidth="1"/>
    <col min="19" max="19" width="7.5" style="1" customWidth="1"/>
    <col min="20" max="20" width="6.375" style="1" customWidth="1"/>
    <col min="21" max="16384" width="9" style="1"/>
  </cols>
  <sheetData>
    <row r="1" spans="1:13" ht="27.75" customHeight="1" thickBot="1">
      <c r="A1" s="19"/>
      <c r="B1" s="19"/>
      <c r="C1" s="19"/>
      <c r="D1" s="19"/>
      <c r="E1" s="19"/>
      <c r="F1" s="19"/>
      <c r="G1" s="19"/>
      <c r="H1" s="19"/>
      <c r="I1" s="3"/>
      <c r="J1" s="3"/>
      <c r="K1" s="30"/>
    </row>
    <row r="2" spans="1:13" s="79" customFormat="1" ht="20.25" customHeight="1">
      <c r="A2" s="188" t="str">
        <f>目录!F3</f>
        <v>被审计单位：</v>
      </c>
      <c r="B2" s="108"/>
      <c r="C2" s="108"/>
      <c r="D2" s="108"/>
      <c r="E2" s="108"/>
      <c r="F2" s="108"/>
      <c r="G2" s="108"/>
      <c r="H2" s="108"/>
      <c r="I2" s="75"/>
      <c r="J2" s="76" t="s">
        <v>92</v>
      </c>
      <c r="K2" s="77" t="s">
        <v>161</v>
      </c>
      <c r="L2" s="76" t="s">
        <v>94</v>
      </c>
      <c r="M2" s="78"/>
    </row>
    <row r="3" spans="1:13" s="79" customFormat="1" ht="20.25" customHeight="1">
      <c r="A3" s="189" t="s">
        <v>151</v>
      </c>
      <c r="B3" s="87"/>
      <c r="C3" s="87"/>
      <c r="D3" s="87"/>
      <c r="E3" s="87"/>
      <c r="F3" s="87"/>
      <c r="G3" s="87"/>
      <c r="H3" s="87"/>
      <c r="J3" s="80" t="s">
        <v>93</v>
      </c>
      <c r="K3" s="81">
        <f>目录!H3</f>
        <v>0</v>
      </c>
      <c r="L3" s="80" t="s">
        <v>95</v>
      </c>
      <c r="M3" s="82">
        <f>目录!J3</f>
        <v>0</v>
      </c>
    </row>
    <row r="4" spans="1:13" s="79" customFormat="1" ht="20.25" customHeight="1" thickBot="1">
      <c r="A4" s="190" t="str">
        <f>目录!F4</f>
        <v>财务报表截止日/期间：</v>
      </c>
      <c r="B4" s="109"/>
      <c r="C4" s="109"/>
      <c r="D4" s="109"/>
      <c r="E4" s="109"/>
      <c r="F4" s="109"/>
      <c r="G4" s="109"/>
      <c r="H4" s="109"/>
      <c r="I4" s="83"/>
      <c r="J4" s="84" t="s">
        <v>96</v>
      </c>
      <c r="K4" s="85">
        <f>目录!H4</f>
        <v>0</v>
      </c>
      <c r="L4" s="84" t="s">
        <v>97</v>
      </c>
      <c r="M4" s="86">
        <f>目录!J4</f>
        <v>0</v>
      </c>
    </row>
    <row r="5" spans="1:13" s="79" customFormat="1" ht="10.5" customHeight="1">
      <c r="A5" s="87"/>
      <c r="B5" s="87"/>
      <c r="C5" s="87"/>
      <c r="D5" s="87"/>
      <c r="E5" s="87"/>
      <c r="F5" s="87"/>
      <c r="G5" s="87"/>
      <c r="H5" s="87"/>
      <c r="I5" s="80"/>
      <c r="J5" s="80"/>
      <c r="K5" s="80"/>
    </row>
    <row r="6" spans="1:13" s="79" customFormat="1" ht="20.25" customHeight="1" thickBot="1">
      <c r="A6" s="104" t="s">
        <v>216</v>
      </c>
      <c r="B6" s="88"/>
      <c r="C6" s="88"/>
      <c r="D6" s="88"/>
      <c r="E6" s="88"/>
      <c r="F6" s="88"/>
      <c r="G6" s="88"/>
      <c r="H6" s="88"/>
    </row>
    <row r="7" spans="1:13" s="79" customFormat="1" ht="20.25" customHeight="1">
      <c r="A7" s="215" t="s">
        <v>152</v>
      </c>
      <c r="B7" s="213" t="s">
        <v>154</v>
      </c>
      <c r="C7" s="214"/>
      <c r="D7" s="214"/>
      <c r="E7" s="214"/>
      <c r="F7" s="214"/>
      <c r="G7" s="214"/>
      <c r="H7" s="214"/>
      <c r="I7" s="217" t="s">
        <v>98</v>
      </c>
      <c r="J7" s="217" t="s">
        <v>99</v>
      </c>
      <c r="K7" s="217" t="s">
        <v>100</v>
      </c>
      <c r="L7" s="217" t="s">
        <v>155</v>
      </c>
      <c r="M7" s="211" t="s">
        <v>101</v>
      </c>
    </row>
    <row r="8" spans="1:13" s="89" customFormat="1" ht="27" customHeight="1">
      <c r="A8" s="216"/>
      <c r="B8" s="118" t="s">
        <v>114</v>
      </c>
      <c r="C8" s="119" t="s">
        <v>115</v>
      </c>
      <c r="D8" s="119" t="s">
        <v>116</v>
      </c>
      <c r="E8" s="118" t="s">
        <v>117</v>
      </c>
      <c r="F8" s="119" t="s">
        <v>214</v>
      </c>
      <c r="G8" s="119" t="s">
        <v>215</v>
      </c>
      <c r="H8" s="119" t="s">
        <v>118</v>
      </c>
      <c r="I8" s="218"/>
      <c r="J8" s="218"/>
      <c r="K8" s="218"/>
      <c r="L8" s="218"/>
      <c r="M8" s="212"/>
    </row>
    <row r="9" spans="1:13" s="79" customFormat="1" ht="20.25" customHeight="1">
      <c r="A9" s="90" t="s">
        <v>102</v>
      </c>
      <c r="B9" s="110"/>
      <c r="C9" s="110"/>
      <c r="D9" s="110"/>
      <c r="E9" s="110"/>
      <c r="F9" s="110"/>
      <c r="G9" s="110"/>
      <c r="H9" s="110"/>
      <c r="I9" s="91"/>
      <c r="J9" s="91"/>
      <c r="K9" s="91"/>
      <c r="L9" s="92"/>
      <c r="M9" s="93"/>
    </row>
    <row r="10" spans="1:13" s="79" customFormat="1" ht="20.25" customHeight="1">
      <c r="A10" s="115" t="s">
        <v>125</v>
      </c>
      <c r="B10" s="73" t="s">
        <v>107</v>
      </c>
      <c r="C10" s="73" t="s">
        <v>107</v>
      </c>
      <c r="D10" s="73"/>
      <c r="E10" s="73"/>
      <c r="F10" s="150" t="s">
        <v>211</v>
      </c>
      <c r="G10" s="73"/>
      <c r="H10" s="73"/>
      <c r="I10" s="187" t="s">
        <v>240</v>
      </c>
      <c r="J10" s="187" t="s">
        <v>241</v>
      </c>
      <c r="K10" s="96" t="str">
        <f t="shared" ref="K10:K19" si="0">IF(I10="","",IF(I10="特别风险","特殊考虑",IF(I10="较低",IF(J10="依赖控制","I级风险","III级风险"),IF(J10="依赖控制","II级风险","IV级风险"))))</f>
        <v>II级风险</v>
      </c>
      <c r="L10" s="185">
        <v>2100</v>
      </c>
      <c r="M10" s="186" t="s">
        <v>239</v>
      </c>
    </row>
    <row r="11" spans="1:13" s="79" customFormat="1" ht="20.25" customHeight="1">
      <c r="A11" s="94"/>
      <c r="B11" s="73"/>
      <c r="C11" s="73"/>
      <c r="D11" s="73"/>
      <c r="E11" s="73"/>
      <c r="F11" s="150" t="s">
        <v>211</v>
      </c>
      <c r="G11" s="73"/>
      <c r="H11" s="73"/>
      <c r="I11" s="187" t="s">
        <v>240</v>
      </c>
      <c r="J11" s="187" t="s">
        <v>242</v>
      </c>
      <c r="K11" s="96" t="str">
        <f t="shared" si="0"/>
        <v>IV级风险</v>
      </c>
      <c r="L11" s="97"/>
      <c r="M11" s="98"/>
    </row>
    <row r="12" spans="1:13" s="79" customFormat="1" ht="20.25" customHeight="1">
      <c r="A12" s="94"/>
      <c r="B12" s="73"/>
      <c r="C12" s="73"/>
      <c r="D12" s="73"/>
      <c r="E12" s="73"/>
      <c r="F12" s="150" t="s">
        <v>211</v>
      </c>
      <c r="G12" s="73"/>
      <c r="H12" s="73"/>
      <c r="I12" s="187" t="s">
        <v>243</v>
      </c>
      <c r="J12" s="187"/>
      <c r="K12" s="96" t="str">
        <f t="shared" si="0"/>
        <v>特殊考虑</v>
      </c>
      <c r="L12" s="97"/>
      <c r="M12" s="98"/>
    </row>
    <row r="13" spans="1:13" s="79" customFormat="1" ht="20.25" customHeight="1">
      <c r="A13" s="94"/>
      <c r="B13" s="73"/>
      <c r="C13" s="73"/>
      <c r="D13" s="73"/>
      <c r="E13" s="73"/>
      <c r="F13" s="150" t="s">
        <v>211</v>
      </c>
      <c r="G13" s="73"/>
      <c r="H13" s="73"/>
      <c r="I13" s="187" t="s">
        <v>244</v>
      </c>
      <c r="J13" s="187" t="s">
        <v>242</v>
      </c>
      <c r="K13" s="96" t="str">
        <f t="shared" si="0"/>
        <v>III级风险</v>
      </c>
      <c r="L13" s="97"/>
      <c r="M13" s="98"/>
    </row>
    <row r="14" spans="1:13" s="79" customFormat="1" ht="20.25" customHeight="1">
      <c r="A14" s="94"/>
      <c r="B14" s="73"/>
      <c r="C14" s="73"/>
      <c r="D14" s="73"/>
      <c r="E14" s="73"/>
      <c r="F14" s="150" t="s">
        <v>211</v>
      </c>
      <c r="G14" s="73"/>
      <c r="H14" s="73"/>
      <c r="I14" s="187" t="s">
        <v>244</v>
      </c>
      <c r="J14" s="187" t="s">
        <v>241</v>
      </c>
      <c r="K14" s="96" t="str">
        <f t="shared" si="0"/>
        <v>I级风险</v>
      </c>
      <c r="L14" s="97"/>
      <c r="M14" s="98"/>
    </row>
    <row r="15" spans="1:13" s="79" customFormat="1" ht="20.25" customHeight="1">
      <c r="A15" s="94"/>
      <c r="B15" s="73"/>
      <c r="C15" s="73"/>
      <c r="D15" s="73"/>
      <c r="E15" s="73"/>
      <c r="F15" s="150" t="s">
        <v>211</v>
      </c>
      <c r="G15" s="73"/>
      <c r="H15" s="73"/>
      <c r="I15" s="187"/>
      <c r="J15" s="187"/>
      <c r="K15" s="96" t="str">
        <f t="shared" si="0"/>
        <v/>
      </c>
      <c r="L15" s="97"/>
      <c r="M15" s="98"/>
    </row>
    <row r="16" spans="1:13" s="79" customFormat="1" ht="20.25" customHeight="1">
      <c r="A16" s="94"/>
      <c r="B16" s="73"/>
      <c r="C16" s="73"/>
      <c r="D16" s="73"/>
      <c r="E16" s="73"/>
      <c r="F16" s="150" t="s">
        <v>211</v>
      </c>
      <c r="G16" s="73"/>
      <c r="H16" s="73"/>
      <c r="I16" s="95"/>
      <c r="J16" s="95"/>
      <c r="K16" s="96" t="str">
        <f t="shared" si="0"/>
        <v/>
      </c>
      <c r="L16" s="97"/>
      <c r="M16" s="98"/>
    </row>
    <row r="17" spans="1:13" s="79" customFormat="1" ht="20.25" customHeight="1">
      <c r="A17" s="94"/>
      <c r="B17" s="73"/>
      <c r="C17" s="73"/>
      <c r="D17" s="73"/>
      <c r="E17" s="73"/>
      <c r="F17" s="150" t="s">
        <v>211</v>
      </c>
      <c r="G17" s="73"/>
      <c r="H17" s="73"/>
      <c r="I17" s="95"/>
      <c r="J17" s="95"/>
      <c r="K17" s="96" t="str">
        <f t="shared" si="0"/>
        <v/>
      </c>
      <c r="L17" s="97"/>
      <c r="M17" s="98"/>
    </row>
    <row r="18" spans="1:13" s="79" customFormat="1" ht="20.25" customHeight="1">
      <c r="A18" s="94"/>
      <c r="B18" s="73"/>
      <c r="C18" s="73"/>
      <c r="D18" s="73"/>
      <c r="E18" s="73"/>
      <c r="F18" s="150" t="s">
        <v>211</v>
      </c>
      <c r="G18" s="73"/>
      <c r="H18" s="73"/>
      <c r="I18" s="95"/>
      <c r="J18" s="95"/>
      <c r="K18" s="96" t="str">
        <f t="shared" si="0"/>
        <v/>
      </c>
      <c r="L18" s="97"/>
      <c r="M18" s="98"/>
    </row>
    <row r="19" spans="1:13" s="79" customFormat="1" ht="20.25" customHeight="1">
      <c r="A19" s="94"/>
      <c r="B19" s="73"/>
      <c r="C19" s="73"/>
      <c r="D19" s="73"/>
      <c r="E19" s="73"/>
      <c r="F19" s="150" t="s">
        <v>211</v>
      </c>
      <c r="G19" s="73"/>
      <c r="H19" s="73"/>
      <c r="I19" s="95"/>
      <c r="J19" s="95"/>
      <c r="K19" s="96" t="str">
        <f t="shared" si="0"/>
        <v/>
      </c>
      <c r="L19" s="97"/>
      <c r="M19" s="98"/>
    </row>
    <row r="20" spans="1:13" s="79" customFormat="1" ht="20.25" customHeight="1">
      <c r="A20" s="90" t="s">
        <v>103</v>
      </c>
      <c r="B20" s="110"/>
      <c r="C20" s="110"/>
      <c r="D20" s="110"/>
      <c r="E20" s="110"/>
      <c r="F20" s="110"/>
      <c r="G20" s="110"/>
      <c r="H20" s="110"/>
      <c r="I20" s="96"/>
      <c r="J20" s="96"/>
      <c r="K20" s="96"/>
      <c r="L20" s="92"/>
      <c r="M20" s="93"/>
    </row>
    <row r="21" spans="1:13" s="79" customFormat="1" ht="20.25" customHeight="1">
      <c r="A21" s="94"/>
      <c r="B21" s="73"/>
      <c r="C21" s="73"/>
      <c r="D21" s="73"/>
      <c r="E21" s="73"/>
      <c r="F21" s="150" t="s">
        <v>211</v>
      </c>
      <c r="G21" s="73"/>
      <c r="H21" s="73"/>
      <c r="I21" s="95"/>
      <c r="J21" s="95"/>
      <c r="K21" s="96" t="str">
        <f>IF(I21="","",IF(I21="特别风险","特殊考虑",IF(I21="较低",IF(J21="依赖控制","I级风险","III级风险"),IF(J21="依赖控制","II级风险","IV级风险"))))</f>
        <v/>
      </c>
      <c r="L21" s="97"/>
      <c r="M21" s="98"/>
    </row>
    <row r="22" spans="1:13" s="79" customFormat="1" ht="20.25" customHeight="1">
      <c r="A22" s="94"/>
      <c r="B22" s="73"/>
      <c r="C22" s="73"/>
      <c r="D22" s="73"/>
      <c r="E22" s="73"/>
      <c r="F22" s="150" t="s">
        <v>211</v>
      </c>
      <c r="G22" s="73"/>
      <c r="H22" s="73"/>
      <c r="I22" s="95"/>
      <c r="J22" s="95"/>
      <c r="K22" s="96" t="str">
        <f t="shared" ref="K22:K48" si="1">IF(I22="","",IF(I22="特别风险","特殊考虑",IF(I22="较低",IF(J22="依赖控制","I级风险","III级风险"),IF(J22="依赖控制","II级风险","IV级风险"))))</f>
        <v/>
      </c>
      <c r="L22" s="97"/>
      <c r="M22" s="98"/>
    </row>
    <row r="23" spans="1:13" s="79" customFormat="1" ht="20.25" customHeight="1">
      <c r="A23" s="94"/>
      <c r="B23" s="73"/>
      <c r="C23" s="73"/>
      <c r="D23" s="73"/>
      <c r="E23" s="73"/>
      <c r="F23" s="150" t="s">
        <v>211</v>
      </c>
      <c r="G23" s="73"/>
      <c r="H23" s="73"/>
      <c r="I23" s="95"/>
      <c r="J23" s="95"/>
      <c r="K23" s="96" t="str">
        <f t="shared" si="1"/>
        <v/>
      </c>
      <c r="L23" s="97"/>
      <c r="M23" s="98"/>
    </row>
    <row r="24" spans="1:13" s="79" customFormat="1" ht="20.25" customHeight="1">
      <c r="A24" s="94"/>
      <c r="B24" s="73"/>
      <c r="C24" s="73"/>
      <c r="D24" s="73"/>
      <c r="E24" s="73"/>
      <c r="F24" s="150" t="s">
        <v>211</v>
      </c>
      <c r="G24" s="73"/>
      <c r="H24" s="73"/>
      <c r="I24" s="95"/>
      <c r="J24" s="95"/>
      <c r="K24" s="96" t="str">
        <f t="shared" si="1"/>
        <v/>
      </c>
      <c r="L24" s="97"/>
      <c r="M24" s="98"/>
    </row>
    <row r="25" spans="1:13" s="79" customFormat="1" ht="20.25" customHeight="1">
      <c r="A25" s="94"/>
      <c r="B25" s="73"/>
      <c r="C25" s="73"/>
      <c r="D25" s="73"/>
      <c r="E25" s="73"/>
      <c r="F25" s="150" t="s">
        <v>211</v>
      </c>
      <c r="G25" s="73"/>
      <c r="H25" s="73"/>
      <c r="I25" s="95"/>
      <c r="J25" s="95"/>
      <c r="K25" s="96" t="str">
        <f t="shared" si="1"/>
        <v/>
      </c>
      <c r="L25" s="97"/>
      <c r="M25" s="98"/>
    </row>
    <row r="26" spans="1:13" s="79" customFormat="1" ht="20.25" customHeight="1">
      <c r="A26" s="94"/>
      <c r="B26" s="73"/>
      <c r="C26" s="73"/>
      <c r="D26" s="73"/>
      <c r="E26" s="73"/>
      <c r="F26" s="150" t="s">
        <v>211</v>
      </c>
      <c r="G26" s="73"/>
      <c r="H26" s="73"/>
      <c r="I26" s="95"/>
      <c r="J26" s="95"/>
      <c r="K26" s="96" t="str">
        <f t="shared" si="1"/>
        <v/>
      </c>
      <c r="L26" s="97"/>
      <c r="M26" s="98"/>
    </row>
    <row r="27" spans="1:13" s="79" customFormat="1" ht="20.25" customHeight="1">
      <c r="A27" s="94"/>
      <c r="B27" s="73"/>
      <c r="C27" s="73"/>
      <c r="D27" s="73"/>
      <c r="E27" s="73"/>
      <c r="F27" s="150" t="s">
        <v>211</v>
      </c>
      <c r="G27" s="73"/>
      <c r="H27" s="73"/>
      <c r="I27" s="95"/>
      <c r="J27" s="95"/>
      <c r="K27" s="96" t="str">
        <f t="shared" si="1"/>
        <v/>
      </c>
      <c r="L27" s="97"/>
      <c r="M27" s="98"/>
    </row>
    <row r="28" spans="1:13" s="79" customFormat="1" ht="20.25" customHeight="1">
      <c r="A28" s="94"/>
      <c r="B28" s="73"/>
      <c r="C28" s="73"/>
      <c r="D28" s="73"/>
      <c r="E28" s="73"/>
      <c r="F28" s="150" t="s">
        <v>211</v>
      </c>
      <c r="G28" s="73"/>
      <c r="H28" s="73"/>
      <c r="I28" s="95"/>
      <c r="J28" s="95"/>
      <c r="K28" s="96" t="str">
        <f t="shared" si="1"/>
        <v/>
      </c>
      <c r="L28" s="97"/>
      <c r="M28" s="98"/>
    </row>
    <row r="29" spans="1:13" s="79" customFormat="1" ht="20.25" customHeight="1">
      <c r="A29" s="94"/>
      <c r="B29" s="73"/>
      <c r="C29" s="73"/>
      <c r="D29" s="73"/>
      <c r="E29" s="73"/>
      <c r="F29" s="150" t="s">
        <v>211</v>
      </c>
      <c r="G29" s="73"/>
      <c r="H29" s="73"/>
      <c r="I29" s="95"/>
      <c r="J29" s="95"/>
      <c r="K29" s="96"/>
      <c r="L29" s="97"/>
      <c r="M29" s="98"/>
    </row>
    <row r="30" spans="1:13" s="79" customFormat="1" ht="20.25" customHeight="1">
      <c r="A30" s="94"/>
      <c r="B30" s="73"/>
      <c r="C30" s="73"/>
      <c r="D30" s="73"/>
      <c r="E30" s="73"/>
      <c r="F30" s="150" t="s">
        <v>211</v>
      </c>
      <c r="G30" s="73"/>
      <c r="H30" s="73"/>
      <c r="I30" s="95"/>
      <c r="J30" s="95"/>
      <c r="K30" s="96"/>
      <c r="L30" s="97"/>
      <c r="M30" s="98"/>
    </row>
    <row r="31" spans="1:13" s="79" customFormat="1" ht="20.25" customHeight="1">
      <c r="A31" s="94"/>
      <c r="B31" s="73"/>
      <c r="C31" s="73"/>
      <c r="D31" s="73"/>
      <c r="E31" s="73"/>
      <c r="F31" s="150" t="s">
        <v>211</v>
      </c>
      <c r="G31" s="73"/>
      <c r="H31" s="73"/>
      <c r="I31" s="95"/>
      <c r="J31" s="95"/>
      <c r="K31" s="96" t="str">
        <f t="shared" si="1"/>
        <v/>
      </c>
      <c r="L31" s="97"/>
      <c r="M31" s="98"/>
    </row>
    <row r="32" spans="1:13" s="79" customFormat="1" ht="20.25" customHeight="1">
      <c r="A32" s="94"/>
      <c r="B32" s="73"/>
      <c r="C32" s="73"/>
      <c r="D32" s="73"/>
      <c r="E32" s="73"/>
      <c r="F32" s="150" t="s">
        <v>211</v>
      </c>
      <c r="G32" s="73"/>
      <c r="H32" s="73"/>
      <c r="I32" s="95"/>
      <c r="J32" s="95"/>
      <c r="K32" s="96" t="str">
        <f t="shared" si="1"/>
        <v/>
      </c>
      <c r="L32" s="97"/>
      <c r="M32" s="98"/>
    </row>
    <row r="33" spans="1:13" s="79" customFormat="1" ht="20.25" customHeight="1">
      <c r="A33" s="90" t="s">
        <v>104</v>
      </c>
      <c r="B33" s="110"/>
      <c r="C33" s="110"/>
      <c r="D33" s="110"/>
      <c r="E33" s="110"/>
      <c r="F33" s="110"/>
      <c r="G33" s="110"/>
      <c r="H33" s="110"/>
      <c r="I33" s="96"/>
      <c r="J33" s="96"/>
      <c r="K33" s="96"/>
      <c r="L33" s="92"/>
      <c r="M33" s="93"/>
    </row>
    <row r="34" spans="1:13" s="79" customFormat="1" ht="20.25" customHeight="1">
      <c r="A34" s="94"/>
      <c r="B34" s="73"/>
      <c r="C34" s="73"/>
      <c r="D34" s="73"/>
      <c r="E34" s="73"/>
      <c r="F34" s="150" t="s">
        <v>211</v>
      </c>
      <c r="G34" s="73"/>
      <c r="H34" s="73"/>
      <c r="I34" s="95"/>
      <c r="J34" s="95"/>
      <c r="K34" s="96" t="str">
        <f t="shared" si="1"/>
        <v/>
      </c>
      <c r="L34" s="97"/>
      <c r="M34" s="98"/>
    </row>
    <row r="35" spans="1:13" s="79" customFormat="1" ht="20.25" customHeight="1">
      <c r="A35" s="94"/>
      <c r="B35" s="73"/>
      <c r="C35" s="73"/>
      <c r="D35" s="73"/>
      <c r="E35" s="73"/>
      <c r="F35" s="150" t="s">
        <v>211</v>
      </c>
      <c r="G35" s="73"/>
      <c r="H35" s="73"/>
      <c r="I35" s="95"/>
      <c r="J35" s="95"/>
      <c r="K35" s="96" t="str">
        <f t="shared" si="1"/>
        <v/>
      </c>
      <c r="L35" s="97"/>
      <c r="M35" s="98"/>
    </row>
    <row r="36" spans="1:13" s="79" customFormat="1" ht="20.25" customHeight="1">
      <c r="A36" s="90" t="s">
        <v>105</v>
      </c>
      <c r="B36" s="110"/>
      <c r="C36" s="110"/>
      <c r="D36" s="110"/>
      <c r="E36" s="110"/>
      <c r="F36" s="110"/>
      <c r="G36" s="110"/>
      <c r="H36" s="110"/>
      <c r="I36" s="96"/>
      <c r="J36" s="96"/>
      <c r="K36" s="96"/>
      <c r="L36" s="92"/>
      <c r="M36" s="93"/>
    </row>
    <row r="37" spans="1:13" s="79" customFormat="1" ht="20.25" customHeight="1">
      <c r="A37" s="94"/>
      <c r="B37" s="73"/>
      <c r="C37" s="73"/>
      <c r="D37" s="150" t="s">
        <v>211</v>
      </c>
      <c r="E37" s="73"/>
      <c r="F37" s="73"/>
      <c r="G37" s="73"/>
      <c r="H37" s="73"/>
      <c r="I37" s="95"/>
      <c r="J37" s="95"/>
      <c r="K37" s="96" t="str">
        <f t="shared" si="1"/>
        <v/>
      </c>
      <c r="L37" s="97"/>
      <c r="M37" s="98"/>
    </row>
    <row r="38" spans="1:13" s="79" customFormat="1" ht="20.25" customHeight="1">
      <c r="A38" s="94"/>
      <c r="B38" s="73"/>
      <c r="C38" s="73"/>
      <c r="D38" s="150" t="s">
        <v>211</v>
      </c>
      <c r="E38" s="73"/>
      <c r="F38" s="73"/>
      <c r="G38" s="73"/>
      <c r="H38" s="73"/>
      <c r="I38" s="95"/>
      <c r="J38" s="95"/>
      <c r="K38" s="96"/>
      <c r="L38" s="97"/>
      <c r="M38" s="98"/>
    </row>
    <row r="39" spans="1:13" s="79" customFormat="1" ht="20.25" customHeight="1">
      <c r="A39" s="94"/>
      <c r="B39" s="73"/>
      <c r="C39" s="73"/>
      <c r="D39" s="150" t="s">
        <v>211</v>
      </c>
      <c r="E39" s="73"/>
      <c r="F39" s="73"/>
      <c r="G39" s="73"/>
      <c r="H39" s="73"/>
      <c r="I39" s="95"/>
      <c r="J39" s="95"/>
      <c r="K39" s="96"/>
      <c r="L39" s="97"/>
      <c r="M39" s="98"/>
    </row>
    <row r="40" spans="1:13" s="79" customFormat="1" ht="20.25" customHeight="1">
      <c r="A40" s="94"/>
      <c r="B40" s="73"/>
      <c r="C40" s="73"/>
      <c r="D40" s="150" t="s">
        <v>211</v>
      </c>
      <c r="E40" s="73"/>
      <c r="F40" s="73"/>
      <c r="G40" s="73"/>
      <c r="H40" s="73"/>
      <c r="I40" s="95"/>
      <c r="J40" s="95"/>
      <c r="K40" s="96"/>
      <c r="L40" s="97"/>
      <c r="M40" s="98"/>
    </row>
    <row r="41" spans="1:13" s="79" customFormat="1" ht="20.25" customHeight="1">
      <c r="A41" s="94"/>
      <c r="B41" s="73"/>
      <c r="C41" s="73"/>
      <c r="D41" s="150" t="s">
        <v>211</v>
      </c>
      <c r="E41" s="73"/>
      <c r="F41" s="73"/>
      <c r="G41" s="73"/>
      <c r="H41" s="73"/>
      <c r="I41" s="95"/>
      <c r="J41" s="95"/>
      <c r="K41" s="96"/>
      <c r="L41" s="97"/>
      <c r="M41" s="98"/>
    </row>
    <row r="42" spans="1:13" s="79" customFormat="1" ht="20.25" customHeight="1">
      <c r="A42" s="94"/>
      <c r="B42" s="73"/>
      <c r="C42" s="73"/>
      <c r="D42" s="150" t="s">
        <v>211</v>
      </c>
      <c r="E42" s="73"/>
      <c r="F42" s="73"/>
      <c r="G42" s="73"/>
      <c r="H42" s="73"/>
      <c r="I42" s="95"/>
      <c r="J42" s="95"/>
      <c r="K42" s="96"/>
      <c r="L42" s="97"/>
      <c r="M42" s="98"/>
    </row>
    <row r="43" spans="1:13" s="79" customFormat="1" ht="20.25" customHeight="1">
      <c r="A43" s="94"/>
      <c r="B43" s="73"/>
      <c r="C43" s="73"/>
      <c r="D43" s="150" t="s">
        <v>211</v>
      </c>
      <c r="E43" s="73"/>
      <c r="F43" s="73"/>
      <c r="G43" s="73"/>
      <c r="H43" s="73"/>
      <c r="I43" s="95"/>
      <c r="J43" s="95"/>
      <c r="K43" s="96" t="str">
        <f t="shared" si="1"/>
        <v/>
      </c>
      <c r="L43" s="97"/>
      <c r="M43" s="98"/>
    </row>
    <row r="44" spans="1:13" s="79" customFormat="1" ht="20.25" customHeight="1">
      <c r="A44" s="94"/>
      <c r="B44" s="73"/>
      <c r="C44" s="73"/>
      <c r="D44" s="150" t="s">
        <v>211</v>
      </c>
      <c r="E44" s="73"/>
      <c r="F44" s="73"/>
      <c r="G44" s="73"/>
      <c r="H44" s="73"/>
      <c r="I44" s="95"/>
      <c r="J44" s="95"/>
      <c r="K44" s="96" t="str">
        <f t="shared" si="1"/>
        <v/>
      </c>
      <c r="L44" s="97"/>
      <c r="M44" s="98"/>
    </row>
    <row r="45" spans="1:13" s="79" customFormat="1" ht="20.25" customHeight="1">
      <c r="A45" s="94"/>
      <c r="B45" s="73"/>
      <c r="C45" s="73"/>
      <c r="D45" s="150" t="s">
        <v>211</v>
      </c>
      <c r="E45" s="73"/>
      <c r="F45" s="73"/>
      <c r="G45" s="73"/>
      <c r="H45" s="73"/>
      <c r="I45" s="95"/>
      <c r="J45" s="95"/>
      <c r="K45" s="96" t="str">
        <f t="shared" si="1"/>
        <v/>
      </c>
      <c r="L45" s="97"/>
      <c r="M45" s="98"/>
    </row>
    <row r="46" spans="1:13" s="79" customFormat="1" ht="20.25" customHeight="1">
      <c r="A46" s="134" t="s">
        <v>153</v>
      </c>
      <c r="B46" s="110"/>
      <c r="C46" s="110"/>
      <c r="D46" s="110"/>
      <c r="E46" s="110"/>
      <c r="F46" s="110"/>
      <c r="G46" s="110"/>
      <c r="H46" s="110"/>
      <c r="I46" s="96"/>
      <c r="J46" s="96"/>
      <c r="K46" s="96"/>
      <c r="L46" s="92"/>
      <c r="M46" s="93"/>
    </row>
    <row r="47" spans="1:13" s="79" customFormat="1" ht="20.25" customHeight="1">
      <c r="A47" s="94" t="s">
        <v>127</v>
      </c>
      <c r="B47" s="73" t="s">
        <v>107</v>
      </c>
      <c r="C47" s="73" t="s">
        <v>107</v>
      </c>
      <c r="D47" s="73"/>
      <c r="E47" s="73" t="s">
        <v>107</v>
      </c>
      <c r="F47" s="73"/>
      <c r="G47" s="73"/>
      <c r="H47" s="73"/>
      <c r="I47" s="187" t="s">
        <v>20</v>
      </c>
      <c r="J47" s="187" t="s">
        <v>19</v>
      </c>
      <c r="K47" s="96" t="str">
        <f t="shared" si="1"/>
        <v>IV级风险</v>
      </c>
      <c r="L47" s="97"/>
      <c r="M47" s="98"/>
    </row>
    <row r="48" spans="1:13" s="79" customFormat="1" ht="20.25" customHeight="1">
      <c r="A48" s="94" t="s">
        <v>128</v>
      </c>
      <c r="B48" s="73"/>
      <c r="C48" s="73" t="s">
        <v>107</v>
      </c>
      <c r="D48" s="73"/>
      <c r="E48" s="73" t="s">
        <v>107</v>
      </c>
      <c r="F48" s="73"/>
      <c r="G48" s="73"/>
      <c r="H48" s="73"/>
      <c r="I48" s="187" t="s">
        <v>18</v>
      </c>
      <c r="J48" s="187"/>
      <c r="K48" s="96" t="str">
        <f t="shared" si="1"/>
        <v>特殊考虑</v>
      </c>
      <c r="L48" s="97"/>
      <c r="M48" s="98"/>
    </row>
    <row r="49" spans="1:13" s="79" customFormat="1" ht="20.25" customHeight="1">
      <c r="A49" s="94"/>
      <c r="B49" s="73"/>
      <c r="C49" s="73"/>
      <c r="D49" s="73"/>
      <c r="E49" s="73"/>
      <c r="F49" s="73"/>
      <c r="G49" s="73"/>
      <c r="H49" s="73"/>
      <c r="I49" s="95"/>
      <c r="J49" s="95"/>
      <c r="K49" s="96" t="str">
        <f t="shared" ref="K49:K50" si="2">IF(I49="","",IF(I49="特别风险","特殊考虑",IF(I49="较低",IF(J49="依赖控制","最低","中等"),IF(J49="依赖控制","低","高"))))</f>
        <v/>
      </c>
      <c r="L49" s="97"/>
      <c r="M49" s="98"/>
    </row>
    <row r="50" spans="1:13" s="79" customFormat="1" ht="20.25" customHeight="1" thickBot="1">
      <c r="A50" s="99"/>
      <c r="B50" s="106"/>
      <c r="C50" s="106"/>
      <c r="D50" s="106"/>
      <c r="E50" s="106"/>
      <c r="F50" s="106"/>
      <c r="G50" s="106"/>
      <c r="H50" s="111"/>
      <c r="I50" s="100"/>
      <c r="J50" s="100"/>
      <c r="K50" s="101" t="str">
        <f t="shared" si="2"/>
        <v/>
      </c>
      <c r="L50" s="102"/>
      <c r="M50" s="103"/>
    </row>
    <row r="51" spans="1:13" s="79" customFormat="1" ht="24.75" customHeight="1">
      <c r="A51" s="202" t="s">
        <v>227</v>
      </c>
      <c r="B51" s="203"/>
      <c r="C51" s="176"/>
      <c r="D51" s="176"/>
      <c r="E51" s="176"/>
      <c r="F51" s="176"/>
      <c r="G51" s="176"/>
      <c r="H51" s="176"/>
      <c r="I51" s="176"/>
      <c r="J51" s="176" t="s">
        <v>106</v>
      </c>
      <c r="K51" s="176"/>
      <c r="L51" s="75"/>
      <c r="M51" s="78"/>
    </row>
  </sheetData>
  <mergeCells count="8">
    <mergeCell ref="A51:B51"/>
    <mergeCell ref="M7:M8"/>
    <mergeCell ref="B7:H7"/>
    <mergeCell ref="A7:A8"/>
    <mergeCell ref="I7:I8"/>
    <mergeCell ref="J7:J8"/>
    <mergeCell ref="K7:K8"/>
    <mergeCell ref="L7:L8"/>
  </mergeCells>
  <phoneticPr fontId="1" type="noConversion"/>
  <dataValidations count="5">
    <dataValidation type="list" allowBlank="1" showInputMessage="1" showErrorMessage="1" sqref="I34:I35 I10:I32 I37:I50" xr:uid="{00000000-0002-0000-0200-000000000000}">
      <formula1>"较低,较高,特别风险"</formula1>
    </dataValidation>
    <dataValidation type="list" allowBlank="1" showInputMessage="1" showErrorMessage="1" sqref="J10:J19 J34:J35 J21:J32 J37:J50" xr:uid="{00000000-0002-0000-0200-000001000000}">
      <formula1>"依赖控制,不依赖控制"</formula1>
    </dataValidation>
    <dataValidation type="list" allowBlank="1" showInputMessage="1" showErrorMessage="1" sqref="E37:H45 G10:H19 G21:H32 B47:H50 B37:C45 B10:E19 B21:E32 B34:E35 G34:H35" xr:uid="{00000000-0002-0000-0200-000002000000}">
      <formula1>"√"</formula1>
    </dataValidation>
    <dataValidation type="list" allowBlank="1" showInputMessage="1" showErrorMessage="1" sqref="A47:A50" xr:uid="{00000000-0002-0000-0200-000003000000}">
      <formula1>"重要会计政策和会计估计,合并范围的变更,在其他主体中的权益,与金融工具相关的风险,公允价值的披露,关联方及关联交易,股份支付,承诺及或有事项,资产负债表日后事项,非经常性损益,净资产收益率和每股收益,其他"</formula1>
    </dataValidation>
    <dataValidation type="list" allowBlank="1" showInputMessage="1" showErrorMessage="1" sqref="D37:D45 F10:F19 F34:F35 F21:F32" xr:uid="{00000000-0002-0000-0200-000004000000}">
      <formula1>"N/A"</formula1>
    </dataValidation>
  </dataValidations>
  <pageMargins left="0.70866141732283472" right="0.70866141732283472" top="0.74803149606299213" bottom="0.74803149606299213" header="0.31496062992125984" footer="0.31496062992125984"/>
  <pageSetup paperSize="9" scale="73"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55"/>
  <sheetViews>
    <sheetView showZeros="0" view="pageBreakPreview" zoomScaleNormal="100" zoomScaleSheetLayoutView="100" workbookViewId="0">
      <pane xSplit="1" ySplit="10" topLeftCell="B11" activePane="bottomRight" state="frozen"/>
      <selection activeCell="F11" sqref="F11"/>
      <selection pane="topRight" activeCell="F11" sqref="F11"/>
      <selection pane="bottomLeft" activeCell="F11" sqref="F11"/>
      <selection pane="bottomRight" activeCell="U12" sqref="U12"/>
    </sheetView>
  </sheetViews>
  <sheetFormatPr defaultRowHeight="18.75" customHeight="1"/>
  <cols>
    <col min="1" max="1" width="16.625" customWidth="1"/>
    <col min="2" max="2" width="8.625" customWidth="1"/>
    <col min="3" max="3" width="5.375" customWidth="1"/>
    <col min="4" max="4" width="5" customWidth="1"/>
    <col min="5" max="5" width="5.125" customWidth="1"/>
    <col min="6" max="6" width="6.375" customWidth="1"/>
    <col min="7" max="9" width="5" bestFit="1" customWidth="1"/>
    <col min="10" max="10" width="4.125" customWidth="1"/>
    <col min="11" max="11" width="4.375" customWidth="1"/>
    <col min="12" max="12" width="10.875" customWidth="1"/>
    <col min="13" max="13" width="6.75" customWidth="1"/>
    <col min="14" max="14" width="9.875" customWidth="1"/>
    <col min="15" max="15" width="5.25" customWidth="1"/>
    <col min="16" max="16" width="5.375" customWidth="1"/>
    <col min="17" max="17" width="5.5" customWidth="1"/>
    <col min="18" max="18" width="5.625" customWidth="1"/>
    <col min="19" max="19" width="8.125" customWidth="1"/>
    <col min="20" max="20" width="6.125" customWidth="1"/>
    <col min="21" max="21" width="7" customWidth="1"/>
    <col min="22" max="22" width="6.125" customWidth="1"/>
    <col min="23" max="23" width="11.25" customWidth="1"/>
  </cols>
  <sheetData>
    <row r="1" spans="1:24" s="1" customFormat="1" ht="29.25" customHeight="1" thickBot="1">
      <c r="A1" s="19"/>
      <c r="B1" s="3"/>
      <c r="C1" s="3"/>
      <c r="D1" s="3"/>
      <c r="E1" s="3"/>
      <c r="F1" s="3"/>
      <c r="G1" s="3"/>
      <c r="H1" s="3"/>
      <c r="I1" s="3"/>
      <c r="J1" s="3"/>
      <c r="K1" s="3"/>
      <c r="L1" s="30"/>
      <c r="M1" s="30"/>
      <c r="N1" s="64"/>
      <c r="O1" s="64"/>
      <c r="P1" s="64"/>
      <c r="Q1" s="64"/>
      <c r="R1" s="64"/>
      <c r="S1" s="64"/>
      <c r="T1" s="64"/>
      <c r="U1" s="64"/>
    </row>
    <row r="2" spans="1:24" s="1" customFormat="1" ht="18.75" customHeight="1">
      <c r="A2" s="4" t="str">
        <f>目录!F3</f>
        <v>被审计单位：</v>
      </c>
      <c r="B2" s="26"/>
      <c r="C2" s="26"/>
      <c r="D2" s="26"/>
      <c r="E2" s="26"/>
      <c r="F2" s="26"/>
      <c r="G2" s="26"/>
      <c r="H2" s="26"/>
      <c r="I2" s="26"/>
      <c r="J2" s="26"/>
      <c r="K2" s="5" t="s">
        <v>0</v>
      </c>
      <c r="L2" s="107" t="s">
        <v>236</v>
      </c>
      <c r="M2" s="5"/>
      <c r="N2" s="26"/>
      <c r="O2" s="26"/>
      <c r="P2" s="26"/>
      <c r="Q2" s="26"/>
      <c r="R2" s="26"/>
      <c r="S2" s="5" t="s">
        <v>1</v>
      </c>
      <c r="T2" s="26"/>
      <c r="U2" s="26"/>
      <c r="V2" s="27"/>
    </row>
    <row r="3" spans="1:24" s="1" customFormat="1" ht="18.75" customHeight="1">
      <c r="A3" s="31" t="s">
        <v>156</v>
      </c>
      <c r="K3" s="7" t="s">
        <v>2</v>
      </c>
      <c r="L3" s="116">
        <f>目录!H3</f>
        <v>0</v>
      </c>
      <c r="M3" s="7"/>
      <c r="S3" s="7" t="s">
        <v>3</v>
      </c>
      <c r="T3" s="1">
        <f>目录!J3</f>
        <v>0</v>
      </c>
      <c r="V3" s="28"/>
    </row>
    <row r="4" spans="1:24" s="1" customFormat="1" ht="18.75" customHeight="1" thickBot="1">
      <c r="A4" s="8" t="str">
        <f>目录!F4</f>
        <v>财务报表截止日/期间：</v>
      </c>
      <c r="B4" s="10"/>
      <c r="C4" s="10"/>
      <c r="D4" s="10"/>
      <c r="E4" s="10"/>
      <c r="F4" s="10"/>
      <c r="G4" s="10"/>
      <c r="H4" s="10"/>
      <c r="I4" s="10"/>
      <c r="J4" s="10"/>
      <c r="K4" s="9" t="s">
        <v>4</v>
      </c>
      <c r="L4" s="117">
        <f>目录!H4</f>
        <v>0</v>
      </c>
      <c r="M4" s="9"/>
      <c r="N4" s="10"/>
      <c r="O4" s="10"/>
      <c r="P4" s="10"/>
      <c r="Q4" s="10"/>
      <c r="R4" s="10"/>
      <c r="S4" s="9" t="s">
        <v>3</v>
      </c>
      <c r="T4" s="10">
        <f>目录!J4</f>
        <v>0</v>
      </c>
      <c r="U4" s="10"/>
      <c r="V4" s="29"/>
    </row>
    <row r="5" spans="1:24" ht="11.25" customHeight="1"/>
    <row r="6" spans="1:24" s="1" customFormat="1" ht="18.75" customHeight="1" thickBot="1">
      <c r="A6" s="21" t="s">
        <v>219</v>
      </c>
      <c r="B6" s="32"/>
      <c r="C6" s="32"/>
      <c r="D6" s="32"/>
      <c r="E6" s="32"/>
      <c r="F6" s="32"/>
      <c r="G6" s="32"/>
      <c r="H6" s="32"/>
      <c r="I6" s="32"/>
      <c r="J6" s="32"/>
      <c r="K6" s="32"/>
    </row>
    <row r="7" spans="1:24" s="24" customFormat="1" ht="18.75" customHeight="1">
      <c r="A7" s="215" t="s">
        <v>119</v>
      </c>
      <c r="B7" s="225" t="s">
        <v>217</v>
      </c>
      <c r="C7" s="231" t="s">
        <v>120</v>
      </c>
      <c r="D7" s="232"/>
      <c r="E7" s="232"/>
      <c r="F7" s="232"/>
      <c r="G7" s="232"/>
      <c r="H7" s="232"/>
      <c r="I7" s="233"/>
      <c r="J7" s="242" t="s">
        <v>218</v>
      </c>
      <c r="K7" s="243"/>
      <c r="L7" s="243"/>
      <c r="M7" s="243"/>
      <c r="N7" s="243"/>
      <c r="O7" s="243"/>
      <c r="P7" s="243"/>
      <c r="Q7" s="243"/>
      <c r="R7" s="243"/>
      <c r="S7" s="243"/>
      <c r="T7" s="243"/>
      <c r="U7" s="244"/>
      <c r="V7" s="220" t="s">
        <v>159</v>
      </c>
      <c r="X7" s="105"/>
    </row>
    <row r="8" spans="1:24" s="24" customFormat="1" ht="18.75" customHeight="1">
      <c r="A8" s="223"/>
      <c r="B8" s="226"/>
      <c r="C8" s="234"/>
      <c r="D8" s="235"/>
      <c r="E8" s="235"/>
      <c r="F8" s="235"/>
      <c r="G8" s="235"/>
      <c r="H8" s="235"/>
      <c r="I8" s="236"/>
      <c r="J8" s="227" t="s">
        <v>108</v>
      </c>
      <c r="K8" s="240" t="s">
        <v>110</v>
      </c>
      <c r="L8" s="241"/>
      <c r="M8" s="241"/>
      <c r="N8" s="241"/>
      <c r="O8" s="241"/>
      <c r="P8" s="241"/>
      <c r="Q8" s="241"/>
      <c r="R8" s="241"/>
      <c r="S8" s="241"/>
      <c r="T8" s="228" t="s">
        <v>109</v>
      </c>
      <c r="U8" s="230" t="s">
        <v>158</v>
      </c>
      <c r="V8" s="221"/>
      <c r="X8" s="105"/>
    </row>
    <row r="9" spans="1:24" s="25" customFormat="1" ht="18.75" customHeight="1">
      <c r="A9" s="224"/>
      <c r="B9" s="227"/>
      <c r="C9" s="237"/>
      <c r="D9" s="238"/>
      <c r="E9" s="238"/>
      <c r="F9" s="238"/>
      <c r="G9" s="238"/>
      <c r="H9" s="238"/>
      <c r="I9" s="239"/>
      <c r="J9" s="227"/>
      <c r="K9" s="227" t="s">
        <v>111</v>
      </c>
      <c r="L9" s="227" t="s">
        <v>83</v>
      </c>
      <c r="M9" s="227"/>
      <c r="N9" s="227"/>
      <c r="O9" s="227" t="s">
        <v>87</v>
      </c>
      <c r="P9" s="227"/>
      <c r="Q9" s="227"/>
      <c r="R9" s="227"/>
      <c r="S9" s="227"/>
      <c r="T9" s="229"/>
      <c r="U9" s="230"/>
      <c r="V9" s="222"/>
    </row>
    <row r="10" spans="1:24" s="25" customFormat="1" ht="41.25" customHeight="1">
      <c r="A10" s="224"/>
      <c r="B10" s="227"/>
      <c r="C10" s="118" t="s">
        <v>114</v>
      </c>
      <c r="D10" s="119" t="s">
        <v>115</v>
      </c>
      <c r="E10" s="119" t="s">
        <v>116</v>
      </c>
      <c r="F10" s="118" t="s">
        <v>117</v>
      </c>
      <c r="G10" s="119" t="s">
        <v>214</v>
      </c>
      <c r="H10" s="119" t="s">
        <v>215</v>
      </c>
      <c r="I10" s="119" t="s">
        <v>118</v>
      </c>
      <c r="J10" s="227"/>
      <c r="K10" s="227"/>
      <c r="L10" s="119" t="s">
        <v>157</v>
      </c>
      <c r="M10" s="119" t="s">
        <v>82</v>
      </c>
      <c r="N10" s="119" t="s">
        <v>84</v>
      </c>
      <c r="O10" s="120" t="s">
        <v>88</v>
      </c>
      <c r="P10" s="120" t="s">
        <v>89</v>
      </c>
      <c r="Q10" s="120" t="s">
        <v>90</v>
      </c>
      <c r="R10" s="120" t="s">
        <v>91</v>
      </c>
      <c r="S10" s="120" t="s">
        <v>121</v>
      </c>
      <c r="T10" s="226"/>
      <c r="U10" s="230"/>
      <c r="V10" s="222"/>
      <c r="W10" s="113" t="s">
        <v>124</v>
      </c>
    </row>
    <row r="11" spans="1:24" s="1" customFormat="1" ht="18.75" customHeight="1">
      <c r="A11" s="33" t="s">
        <v>73</v>
      </c>
      <c r="B11" s="57"/>
      <c r="C11" s="57"/>
      <c r="D11" s="57"/>
      <c r="E11" s="57"/>
      <c r="F11" s="57"/>
      <c r="G11" s="57"/>
      <c r="H11" s="57"/>
      <c r="I11" s="57"/>
      <c r="J11" s="57"/>
      <c r="K11" s="57"/>
      <c r="L11" s="34"/>
      <c r="M11" s="34"/>
      <c r="N11" s="34"/>
      <c r="O11" s="72"/>
      <c r="P11" s="72"/>
      <c r="Q11" s="72"/>
      <c r="R11" s="72"/>
      <c r="S11" s="72"/>
      <c r="T11" s="72"/>
      <c r="U11" s="72"/>
      <c r="V11" s="65"/>
      <c r="W11" s="112"/>
    </row>
    <row r="12" spans="1:24" s="1" customFormat="1" ht="18.75" customHeight="1">
      <c r="A12" s="33" t="str">
        <f>综合风险评估!A10</f>
        <v>货币资金</v>
      </c>
      <c r="B12" s="157" t="str">
        <f>综合风险评估!K10</f>
        <v>II级风险</v>
      </c>
      <c r="C12" s="34" t="str">
        <f>综合风险评估!B10</f>
        <v>√</v>
      </c>
      <c r="D12" s="34" t="str">
        <f>综合风险评估!C10</f>
        <v>√</v>
      </c>
      <c r="E12" s="34">
        <f>综合风险评估!D10</f>
        <v>0</v>
      </c>
      <c r="F12" s="34">
        <f>综合风险评估!E10</f>
        <v>0</v>
      </c>
      <c r="G12" s="34" t="str">
        <f>综合风险评估!F10</f>
        <v>N/A</v>
      </c>
      <c r="H12" s="34">
        <f>综合风险评估!G10</f>
        <v>0</v>
      </c>
      <c r="I12" s="34">
        <f>综合风险评估!H10</f>
        <v>0</v>
      </c>
      <c r="J12" s="39" t="s">
        <v>75</v>
      </c>
      <c r="K12" s="39" t="s">
        <v>75</v>
      </c>
      <c r="L12" s="67">
        <v>200000</v>
      </c>
      <c r="M12" s="68">
        <v>0.75</v>
      </c>
      <c r="N12" s="121">
        <f>L12*M12</f>
        <v>150000</v>
      </c>
      <c r="O12" s="73" t="s">
        <v>107</v>
      </c>
      <c r="P12" s="73" t="s">
        <v>107</v>
      </c>
      <c r="Q12" s="73" t="s">
        <v>107</v>
      </c>
      <c r="R12" s="73"/>
      <c r="S12" s="73"/>
      <c r="T12" s="37" t="s">
        <v>78</v>
      </c>
      <c r="U12" s="62"/>
      <c r="V12" s="66"/>
      <c r="W12" s="112" t="str">
        <f>IF(AND(B12="特殊考虑",V12=""),"请填写对特别风险的特殊考虑情况","")</f>
        <v/>
      </c>
    </row>
    <row r="13" spans="1:24" s="1" customFormat="1" ht="18.75" customHeight="1">
      <c r="A13" s="114">
        <f>综合风险评估!A11</f>
        <v>0</v>
      </c>
      <c r="B13" s="157" t="str">
        <f>综合风险评估!K11</f>
        <v>IV级风险</v>
      </c>
      <c r="C13" s="34">
        <f>综合风险评估!B11</f>
        <v>0</v>
      </c>
      <c r="D13" s="34">
        <f>综合风险评估!C11</f>
        <v>0</v>
      </c>
      <c r="E13" s="34">
        <f>综合风险评估!D11</f>
        <v>0</v>
      </c>
      <c r="F13" s="34">
        <f>综合风险评估!E11</f>
        <v>0</v>
      </c>
      <c r="G13" s="34" t="str">
        <f>综合风险评估!F11</f>
        <v>N/A</v>
      </c>
      <c r="H13" s="34">
        <f>综合风险评估!G11</f>
        <v>0</v>
      </c>
      <c r="I13" s="34">
        <f>综合风险评估!H11</f>
        <v>0</v>
      </c>
      <c r="J13" s="39"/>
      <c r="K13" s="39"/>
      <c r="L13" s="67"/>
      <c r="M13" s="68"/>
      <c r="N13" s="121">
        <f t="shared" ref="N13:N21" si="0">L13*M13</f>
        <v>0</v>
      </c>
      <c r="O13" s="73"/>
      <c r="P13" s="73"/>
      <c r="Q13" s="73"/>
      <c r="R13" s="73"/>
      <c r="S13" s="73"/>
      <c r="T13" s="37"/>
      <c r="U13" s="62"/>
      <c r="V13" s="66"/>
      <c r="W13" s="112" t="str">
        <f t="shared" ref="W13:W51" si="1">IF(AND(B13="特殊考虑",V13=""),"请填写对特别风险的特殊考虑情况","")</f>
        <v/>
      </c>
    </row>
    <row r="14" spans="1:24" s="1" customFormat="1" ht="18.75" customHeight="1">
      <c r="A14" s="114">
        <f>综合风险评估!A12</f>
        <v>0</v>
      </c>
      <c r="B14" s="157" t="str">
        <f>综合风险评估!K12</f>
        <v>特殊考虑</v>
      </c>
      <c r="C14" s="34">
        <f>综合风险评估!B12</f>
        <v>0</v>
      </c>
      <c r="D14" s="34">
        <f>综合风险评估!C12</f>
        <v>0</v>
      </c>
      <c r="E14" s="34">
        <f>综合风险评估!D12</f>
        <v>0</v>
      </c>
      <c r="F14" s="34">
        <f>综合风险评估!E12</f>
        <v>0</v>
      </c>
      <c r="G14" s="34" t="str">
        <f>综合风险评估!F12</f>
        <v>N/A</v>
      </c>
      <c r="H14" s="34">
        <f>综合风险评估!G12</f>
        <v>0</v>
      </c>
      <c r="I14" s="34">
        <f>综合风险评估!H12</f>
        <v>0</v>
      </c>
      <c r="J14" s="39"/>
      <c r="K14" s="39"/>
      <c r="L14" s="67"/>
      <c r="M14" s="68"/>
      <c r="N14" s="121">
        <f t="shared" si="0"/>
        <v>0</v>
      </c>
      <c r="O14" s="73"/>
      <c r="P14" s="73"/>
      <c r="Q14" s="73"/>
      <c r="R14" s="73"/>
      <c r="S14" s="73"/>
      <c r="T14" s="37"/>
      <c r="U14" s="62"/>
      <c r="V14" s="66"/>
      <c r="W14" s="112" t="str">
        <f t="shared" si="1"/>
        <v>请填写对特别风险的特殊考虑情况</v>
      </c>
    </row>
    <row r="15" spans="1:24" s="1" customFormat="1" ht="18.75" customHeight="1">
      <c r="A15" s="114">
        <f>综合风险评估!A13</f>
        <v>0</v>
      </c>
      <c r="B15" s="157" t="str">
        <f>综合风险评估!K13</f>
        <v>III级风险</v>
      </c>
      <c r="C15" s="34">
        <f>综合风险评估!B13</f>
        <v>0</v>
      </c>
      <c r="D15" s="34">
        <f>综合风险评估!C13</f>
        <v>0</v>
      </c>
      <c r="E15" s="34">
        <f>综合风险评估!D13</f>
        <v>0</v>
      </c>
      <c r="F15" s="34">
        <f>综合风险评估!E13</f>
        <v>0</v>
      </c>
      <c r="G15" s="34" t="str">
        <f>综合风险评估!F13</f>
        <v>N/A</v>
      </c>
      <c r="H15" s="34">
        <f>综合风险评估!G13</f>
        <v>0</v>
      </c>
      <c r="I15" s="34">
        <f>综合风险评估!H13</f>
        <v>0</v>
      </c>
      <c r="J15" s="39"/>
      <c r="K15" s="39"/>
      <c r="L15" s="67"/>
      <c r="M15" s="68"/>
      <c r="N15" s="121">
        <f t="shared" si="0"/>
        <v>0</v>
      </c>
      <c r="O15" s="73"/>
      <c r="P15" s="73"/>
      <c r="Q15" s="73"/>
      <c r="R15" s="73"/>
      <c r="S15" s="73"/>
      <c r="T15" s="37"/>
      <c r="U15" s="62"/>
      <c r="V15" s="66"/>
      <c r="W15" s="112" t="str">
        <f t="shared" si="1"/>
        <v/>
      </c>
    </row>
    <row r="16" spans="1:24" s="1" customFormat="1" ht="18.75" customHeight="1">
      <c r="A16" s="114">
        <f>综合风险评估!A14</f>
        <v>0</v>
      </c>
      <c r="B16" s="157" t="str">
        <f>综合风险评估!K14</f>
        <v>I级风险</v>
      </c>
      <c r="C16" s="34">
        <f>综合风险评估!B14</f>
        <v>0</v>
      </c>
      <c r="D16" s="34">
        <f>综合风险评估!C14</f>
        <v>0</v>
      </c>
      <c r="E16" s="34">
        <f>综合风险评估!D14</f>
        <v>0</v>
      </c>
      <c r="F16" s="34">
        <f>综合风险评估!E14</f>
        <v>0</v>
      </c>
      <c r="G16" s="34" t="str">
        <f>综合风险评估!F14</f>
        <v>N/A</v>
      </c>
      <c r="H16" s="34">
        <f>综合风险评估!G14</f>
        <v>0</v>
      </c>
      <c r="I16" s="34">
        <f>综合风险评估!H14</f>
        <v>0</v>
      </c>
      <c r="J16" s="39"/>
      <c r="K16" s="39"/>
      <c r="L16" s="67"/>
      <c r="M16" s="68"/>
      <c r="N16" s="121">
        <f t="shared" si="0"/>
        <v>0</v>
      </c>
      <c r="O16" s="73"/>
      <c r="P16" s="73"/>
      <c r="Q16" s="73"/>
      <c r="R16" s="73"/>
      <c r="S16" s="73"/>
      <c r="T16" s="37"/>
      <c r="U16" s="62"/>
      <c r="V16" s="66"/>
      <c r="W16" s="112" t="str">
        <f t="shared" si="1"/>
        <v/>
      </c>
    </row>
    <row r="17" spans="1:23" s="1" customFormat="1" ht="18.75" customHeight="1">
      <c r="A17" s="114">
        <f>综合风险评估!A15</f>
        <v>0</v>
      </c>
      <c r="B17" s="157" t="str">
        <f>综合风险评估!K15</f>
        <v/>
      </c>
      <c r="C17" s="34">
        <f>综合风险评估!B15</f>
        <v>0</v>
      </c>
      <c r="D17" s="34">
        <f>综合风险评估!C15</f>
        <v>0</v>
      </c>
      <c r="E17" s="34">
        <f>综合风险评估!D15</f>
        <v>0</v>
      </c>
      <c r="F17" s="34">
        <f>综合风险评估!E15</f>
        <v>0</v>
      </c>
      <c r="G17" s="34" t="str">
        <f>综合风险评估!F15</f>
        <v>N/A</v>
      </c>
      <c r="H17" s="34">
        <f>综合风险评估!G15</f>
        <v>0</v>
      </c>
      <c r="I17" s="34">
        <f>综合风险评估!H15</f>
        <v>0</v>
      </c>
      <c r="J17" s="39"/>
      <c r="K17" s="39"/>
      <c r="L17" s="67"/>
      <c r="M17" s="68"/>
      <c r="N17" s="121">
        <f t="shared" si="0"/>
        <v>0</v>
      </c>
      <c r="O17" s="73"/>
      <c r="P17" s="73"/>
      <c r="Q17" s="73"/>
      <c r="R17" s="73"/>
      <c r="S17" s="73"/>
      <c r="T17" s="37"/>
      <c r="U17" s="62"/>
      <c r="V17" s="66"/>
      <c r="W17" s="112" t="str">
        <f t="shared" si="1"/>
        <v/>
      </c>
    </row>
    <row r="18" spans="1:23" s="1" customFormat="1" ht="18.75" customHeight="1">
      <c r="A18" s="114">
        <f>综合风险评估!A16</f>
        <v>0</v>
      </c>
      <c r="B18" s="157" t="str">
        <f>综合风险评估!K16</f>
        <v/>
      </c>
      <c r="C18" s="34">
        <f>综合风险评估!B16</f>
        <v>0</v>
      </c>
      <c r="D18" s="34">
        <f>综合风险评估!C16</f>
        <v>0</v>
      </c>
      <c r="E18" s="34">
        <f>综合风险评估!D16</f>
        <v>0</v>
      </c>
      <c r="F18" s="34">
        <f>综合风险评估!E16</f>
        <v>0</v>
      </c>
      <c r="G18" s="34" t="str">
        <f>综合风险评估!F16</f>
        <v>N/A</v>
      </c>
      <c r="H18" s="34">
        <f>综合风险评估!G16</f>
        <v>0</v>
      </c>
      <c r="I18" s="34">
        <f>综合风险评估!H16</f>
        <v>0</v>
      </c>
      <c r="J18" s="39"/>
      <c r="K18" s="39"/>
      <c r="L18" s="67"/>
      <c r="M18" s="68"/>
      <c r="N18" s="121">
        <f t="shared" si="0"/>
        <v>0</v>
      </c>
      <c r="O18" s="73"/>
      <c r="P18" s="73"/>
      <c r="Q18" s="73"/>
      <c r="R18" s="73"/>
      <c r="S18" s="73"/>
      <c r="T18" s="37"/>
      <c r="U18" s="62"/>
      <c r="V18" s="66"/>
      <c r="W18" s="112" t="str">
        <f t="shared" si="1"/>
        <v/>
      </c>
    </row>
    <row r="19" spans="1:23" s="1" customFormat="1" ht="18.75" customHeight="1">
      <c r="A19" s="114">
        <f>综合风险评估!A17</f>
        <v>0</v>
      </c>
      <c r="B19" s="157" t="str">
        <f>综合风险评估!K17</f>
        <v/>
      </c>
      <c r="C19" s="34">
        <f>综合风险评估!B17</f>
        <v>0</v>
      </c>
      <c r="D19" s="34">
        <f>综合风险评估!C17</f>
        <v>0</v>
      </c>
      <c r="E19" s="34">
        <f>综合风险评估!D17</f>
        <v>0</v>
      </c>
      <c r="F19" s="34">
        <f>综合风险评估!E17</f>
        <v>0</v>
      </c>
      <c r="G19" s="34" t="str">
        <f>综合风险评估!F17</f>
        <v>N/A</v>
      </c>
      <c r="H19" s="34">
        <f>综合风险评估!G17</f>
        <v>0</v>
      </c>
      <c r="I19" s="34">
        <f>综合风险评估!H17</f>
        <v>0</v>
      </c>
      <c r="J19" s="39"/>
      <c r="K19" s="39"/>
      <c r="L19" s="67"/>
      <c r="M19" s="68"/>
      <c r="N19" s="121">
        <f t="shared" si="0"/>
        <v>0</v>
      </c>
      <c r="O19" s="73"/>
      <c r="P19" s="73"/>
      <c r="Q19" s="73"/>
      <c r="R19" s="73"/>
      <c r="S19" s="73"/>
      <c r="T19" s="37"/>
      <c r="U19" s="62"/>
      <c r="V19" s="66"/>
      <c r="W19" s="112" t="str">
        <f t="shared" si="1"/>
        <v/>
      </c>
    </row>
    <row r="20" spans="1:23" s="1" customFormat="1" ht="18.75" customHeight="1">
      <c r="A20" s="114">
        <f>综合风险评估!A18</f>
        <v>0</v>
      </c>
      <c r="B20" s="157" t="str">
        <f>综合风险评估!K18</f>
        <v/>
      </c>
      <c r="C20" s="34">
        <f>综合风险评估!B18</f>
        <v>0</v>
      </c>
      <c r="D20" s="34">
        <f>综合风险评估!C18</f>
        <v>0</v>
      </c>
      <c r="E20" s="34">
        <f>综合风险评估!D18</f>
        <v>0</v>
      </c>
      <c r="F20" s="34">
        <f>综合风险评估!E18</f>
        <v>0</v>
      </c>
      <c r="G20" s="34" t="str">
        <f>综合风险评估!F18</f>
        <v>N/A</v>
      </c>
      <c r="H20" s="34">
        <f>综合风险评估!G18</f>
        <v>0</v>
      </c>
      <c r="I20" s="34">
        <f>综合风险评估!H18</f>
        <v>0</v>
      </c>
      <c r="J20" s="39"/>
      <c r="K20" s="39"/>
      <c r="L20" s="67"/>
      <c r="M20" s="68"/>
      <c r="N20" s="121">
        <f t="shared" si="0"/>
        <v>0</v>
      </c>
      <c r="O20" s="73"/>
      <c r="P20" s="73"/>
      <c r="Q20" s="73"/>
      <c r="R20" s="73"/>
      <c r="S20" s="73"/>
      <c r="T20" s="37"/>
      <c r="U20" s="62"/>
      <c r="V20" s="66"/>
      <c r="W20" s="112" t="str">
        <f t="shared" si="1"/>
        <v/>
      </c>
    </row>
    <row r="21" spans="1:23" s="1" customFormat="1" ht="18.75" customHeight="1">
      <c r="A21" s="114">
        <f>综合风险评估!A19</f>
        <v>0</v>
      </c>
      <c r="B21" s="157" t="str">
        <f>综合风险评估!K19</f>
        <v/>
      </c>
      <c r="C21" s="34">
        <f>综合风险评估!B19</f>
        <v>0</v>
      </c>
      <c r="D21" s="34">
        <f>综合风险评估!C19</f>
        <v>0</v>
      </c>
      <c r="E21" s="34">
        <f>综合风险评估!D19</f>
        <v>0</v>
      </c>
      <c r="F21" s="34">
        <f>综合风险评估!E19</f>
        <v>0</v>
      </c>
      <c r="G21" s="34" t="str">
        <f>综合风险评估!F19</f>
        <v>N/A</v>
      </c>
      <c r="H21" s="34">
        <f>综合风险评估!G19</f>
        <v>0</v>
      </c>
      <c r="I21" s="34">
        <f>综合风险评估!H19</f>
        <v>0</v>
      </c>
      <c r="J21" s="39"/>
      <c r="K21" s="39"/>
      <c r="L21" s="67"/>
      <c r="M21" s="68"/>
      <c r="N21" s="121">
        <f t="shared" si="0"/>
        <v>0</v>
      </c>
      <c r="O21" s="73"/>
      <c r="P21" s="73"/>
      <c r="Q21" s="73"/>
      <c r="R21" s="73"/>
      <c r="S21" s="73"/>
      <c r="T21" s="37"/>
      <c r="U21" s="62"/>
      <c r="V21" s="66"/>
      <c r="W21" s="112" t="str">
        <f t="shared" si="1"/>
        <v/>
      </c>
    </row>
    <row r="22" spans="1:23" s="1" customFormat="1" ht="18.75" customHeight="1">
      <c r="A22" s="33" t="str">
        <f>综合风险评估!A20</f>
        <v>负债：</v>
      </c>
      <c r="B22" s="157">
        <f>综合风险评估!K20</f>
        <v>0</v>
      </c>
      <c r="C22" s="34">
        <f>综合风险评估!B20</f>
        <v>0</v>
      </c>
      <c r="D22" s="34">
        <f>综合风险评估!C20</f>
        <v>0</v>
      </c>
      <c r="E22" s="34">
        <f>综合风险评估!D20</f>
        <v>0</v>
      </c>
      <c r="F22" s="34">
        <f>综合风险评估!E20</f>
        <v>0</v>
      </c>
      <c r="G22" s="34">
        <f>综合风险评估!F20</f>
        <v>0</v>
      </c>
      <c r="H22" s="34">
        <f>综合风险评估!G20</f>
        <v>0</v>
      </c>
      <c r="I22" s="34">
        <f>综合风险评估!H20</f>
        <v>0</v>
      </c>
      <c r="J22" s="34"/>
      <c r="K22" s="34"/>
      <c r="L22" s="35"/>
      <c r="M22" s="35"/>
      <c r="N22" s="35"/>
      <c r="O22" s="74"/>
      <c r="P22" s="74"/>
      <c r="Q22" s="74"/>
      <c r="R22" s="74"/>
      <c r="S22" s="74"/>
      <c r="T22" s="74"/>
      <c r="U22" s="74"/>
      <c r="V22" s="65"/>
      <c r="W22" s="112" t="str">
        <f t="shared" si="1"/>
        <v/>
      </c>
    </row>
    <row r="23" spans="1:23" s="1" customFormat="1" ht="18.75" customHeight="1">
      <c r="A23" s="114">
        <f>综合风险评估!A21</f>
        <v>0</v>
      </c>
      <c r="B23" s="157" t="str">
        <f>综合风险评估!K21</f>
        <v/>
      </c>
      <c r="C23" s="34">
        <f>综合风险评估!B21</f>
        <v>0</v>
      </c>
      <c r="D23" s="34">
        <f>综合风险评估!C21</f>
        <v>0</v>
      </c>
      <c r="E23" s="34">
        <f>综合风险评估!D21</f>
        <v>0</v>
      </c>
      <c r="F23" s="34">
        <f>综合风险评估!E21</f>
        <v>0</v>
      </c>
      <c r="G23" s="34" t="str">
        <f>综合风险评估!F21</f>
        <v>N/A</v>
      </c>
      <c r="H23" s="34">
        <f>综合风险评估!G21</f>
        <v>0</v>
      </c>
      <c r="I23" s="34">
        <f>综合风险评估!H21</f>
        <v>0</v>
      </c>
      <c r="J23" s="39"/>
      <c r="K23" s="39"/>
      <c r="L23" s="67"/>
      <c r="M23" s="68"/>
      <c r="N23" s="121">
        <f>L23*M23</f>
        <v>0</v>
      </c>
      <c r="O23" s="73"/>
      <c r="P23" s="73"/>
      <c r="Q23" s="73"/>
      <c r="R23" s="73"/>
      <c r="S23" s="73"/>
      <c r="T23" s="37"/>
      <c r="U23" s="62"/>
      <c r="V23" s="66"/>
      <c r="W23" s="112" t="str">
        <f t="shared" si="1"/>
        <v/>
      </c>
    </row>
    <row r="24" spans="1:23" s="1" customFormat="1" ht="18.75" customHeight="1">
      <c r="A24" s="114">
        <f>综合风险评估!A22</f>
        <v>0</v>
      </c>
      <c r="B24" s="157" t="str">
        <f>综合风险评估!K22</f>
        <v/>
      </c>
      <c r="C24" s="34">
        <f>综合风险评估!B22</f>
        <v>0</v>
      </c>
      <c r="D24" s="34">
        <f>综合风险评估!C22</f>
        <v>0</v>
      </c>
      <c r="E24" s="34">
        <f>综合风险评估!D22</f>
        <v>0</v>
      </c>
      <c r="F24" s="34">
        <f>综合风险评估!E22</f>
        <v>0</v>
      </c>
      <c r="G24" s="34" t="str">
        <f>综合风险评估!F22</f>
        <v>N/A</v>
      </c>
      <c r="H24" s="34">
        <f>综合风险评估!G22</f>
        <v>0</v>
      </c>
      <c r="I24" s="34">
        <f>综合风险评估!H22</f>
        <v>0</v>
      </c>
      <c r="J24" s="39"/>
      <c r="K24" s="39"/>
      <c r="L24" s="67"/>
      <c r="M24" s="68"/>
      <c r="N24" s="121">
        <f t="shared" ref="N24:N32" si="2">L24*M24</f>
        <v>0</v>
      </c>
      <c r="O24" s="73"/>
      <c r="P24" s="73"/>
      <c r="Q24" s="73"/>
      <c r="R24" s="73"/>
      <c r="S24" s="73"/>
      <c r="T24" s="37"/>
      <c r="U24" s="62"/>
      <c r="V24" s="66"/>
      <c r="W24" s="112" t="str">
        <f t="shared" si="1"/>
        <v/>
      </c>
    </row>
    <row r="25" spans="1:23" s="1" customFormat="1" ht="18.75" customHeight="1">
      <c r="A25" s="114">
        <f>综合风险评估!A23</f>
        <v>0</v>
      </c>
      <c r="B25" s="157" t="str">
        <f>综合风险评估!K23</f>
        <v/>
      </c>
      <c r="C25" s="34">
        <f>综合风险评估!B23</f>
        <v>0</v>
      </c>
      <c r="D25" s="34">
        <f>综合风险评估!C23</f>
        <v>0</v>
      </c>
      <c r="E25" s="34">
        <f>综合风险评估!D23</f>
        <v>0</v>
      </c>
      <c r="F25" s="34">
        <f>综合风险评估!E23</f>
        <v>0</v>
      </c>
      <c r="G25" s="34" t="str">
        <f>综合风险评估!F23</f>
        <v>N/A</v>
      </c>
      <c r="H25" s="34">
        <f>综合风险评估!G23</f>
        <v>0</v>
      </c>
      <c r="I25" s="34">
        <f>综合风险评估!H23</f>
        <v>0</v>
      </c>
      <c r="J25" s="39"/>
      <c r="K25" s="39"/>
      <c r="L25" s="67"/>
      <c r="M25" s="68"/>
      <c r="N25" s="121">
        <f t="shared" si="2"/>
        <v>0</v>
      </c>
      <c r="O25" s="73"/>
      <c r="P25" s="73"/>
      <c r="Q25" s="73"/>
      <c r="R25" s="73"/>
      <c r="S25" s="73"/>
      <c r="T25" s="37"/>
      <c r="U25" s="62"/>
      <c r="V25" s="66"/>
      <c r="W25" s="112" t="str">
        <f t="shared" si="1"/>
        <v/>
      </c>
    </row>
    <row r="26" spans="1:23" s="1" customFormat="1" ht="18.75" customHeight="1">
      <c r="A26" s="114">
        <f>综合风险评估!A24</f>
        <v>0</v>
      </c>
      <c r="B26" s="157" t="str">
        <f>综合风险评估!K24</f>
        <v/>
      </c>
      <c r="C26" s="34">
        <f>综合风险评估!B24</f>
        <v>0</v>
      </c>
      <c r="D26" s="34">
        <f>综合风险评估!C24</f>
        <v>0</v>
      </c>
      <c r="E26" s="34">
        <f>综合风险评估!D24</f>
        <v>0</v>
      </c>
      <c r="F26" s="34">
        <f>综合风险评估!E24</f>
        <v>0</v>
      </c>
      <c r="G26" s="34" t="str">
        <f>综合风险评估!F24</f>
        <v>N/A</v>
      </c>
      <c r="H26" s="34">
        <f>综合风险评估!G24</f>
        <v>0</v>
      </c>
      <c r="I26" s="34">
        <f>综合风险评估!H24</f>
        <v>0</v>
      </c>
      <c r="J26" s="39"/>
      <c r="K26" s="39"/>
      <c r="L26" s="67"/>
      <c r="M26" s="68"/>
      <c r="N26" s="121">
        <f t="shared" si="2"/>
        <v>0</v>
      </c>
      <c r="O26" s="73"/>
      <c r="P26" s="73"/>
      <c r="Q26" s="73"/>
      <c r="R26" s="73"/>
      <c r="S26" s="73"/>
      <c r="T26" s="37"/>
      <c r="U26" s="62"/>
      <c r="V26" s="66"/>
      <c r="W26" s="112" t="str">
        <f t="shared" si="1"/>
        <v/>
      </c>
    </row>
    <row r="27" spans="1:23" s="1" customFormat="1" ht="18.75" customHeight="1">
      <c r="A27" s="114">
        <f>综合风险评估!A25</f>
        <v>0</v>
      </c>
      <c r="B27" s="157" t="str">
        <f>综合风险评估!K25</f>
        <v/>
      </c>
      <c r="C27" s="34">
        <f>综合风险评估!B25</f>
        <v>0</v>
      </c>
      <c r="D27" s="34">
        <f>综合风险评估!C25</f>
        <v>0</v>
      </c>
      <c r="E27" s="34">
        <f>综合风险评估!D25</f>
        <v>0</v>
      </c>
      <c r="F27" s="34">
        <f>综合风险评估!E25</f>
        <v>0</v>
      </c>
      <c r="G27" s="34" t="str">
        <f>综合风险评估!F25</f>
        <v>N/A</v>
      </c>
      <c r="H27" s="34">
        <f>综合风险评估!G25</f>
        <v>0</v>
      </c>
      <c r="I27" s="34">
        <f>综合风险评估!H25</f>
        <v>0</v>
      </c>
      <c r="J27" s="39"/>
      <c r="K27" s="39"/>
      <c r="L27" s="67"/>
      <c r="M27" s="68"/>
      <c r="N27" s="121">
        <f t="shared" si="2"/>
        <v>0</v>
      </c>
      <c r="O27" s="73"/>
      <c r="P27" s="73"/>
      <c r="Q27" s="73"/>
      <c r="R27" s="73"/>
      <c r="S27" s="73"/>
      <c r="T27" s="37"/>
      <c r="U27" s="62"/>
      <c r="V27" s="66"/>
      <c r="W27" s="112" t="str">
        <f t="shared" si="1"/>
        <v/>
      </c>
    </row>
    <row r="28" spans="1:23" s="1" customFormat="1" ht="18.75" customHeight="1">
      <c r="A28" s="114">
        <f>综合风险评估!A26</f>
        <v>0</v>
      </c>
      <c r="B28" s="157" t="str">
        <f>综合风险评估!K26</f>
        <v/>
      </c>
      <c r="C28" s="34">
        <f>综合风险评估!B26</f>
        <v>0</v>
      </c>
      <c r="D28" s="34">
        <f>综合风险评估!C26</f>
        <v>0</v>
      </c>
      <c r="E28" s="34">
        <f>综合风险评估!D26</f>
        <v>0</v>
      </c>
      <c r="F28" s="34">
        <f>综合风险评估!E26</f>
        <v>0</v>
      </c>
      <c r="G28" s="34" t="str">
        <f>综合风险评估!F26</f>
        <v>N/A</v>
      </c>
      <c r="H28" s="34">
        <f>综合风险评估!G26</f>
        <v>0</v>
      </c>
      <c r="I28" s="34">
        <f>综合风险评估!H26</f>
        <v>0</v>
      </c>
      <c r="J28" s="39"/>
      <c r="K28" s="39"/>
      <c r="L28" s="67"/>
      <c r="M28" s="68"/>
      <c r="N28" s="121">
        <f t="shared" si="2"/>
        <v>0</v>
      </c>
      <c r="O28" s="73"/>
      <c r="P28" s="73"/>
      <c r="Q28" s="73"/>
      <c r="R28" s="73"/>
      <c r="S28" s="73"/>
      <c r="T28" s="37"/>
      <c r="U28" s="62"/>
      <c r="V28" s="66"/>
      <c r="W28" s="112" t="str">
        <f t="shared" si="1"/>
        <v/>
      </c>
    </row>
    <row r="29" spans="1:23" s="1" customFormat="1" ht="18.75" customHeight="1">
      <c r="A29" s="114">
        <f>综合风险评估!A27</f>
        <v>0</v>
      </c>
      <c r="B29" s="157" t="str">
        <f>综合风险评估!K27</f>
        <v/>
      </c>
      <c r="C29" s="34">
        <f>综合风险评估!B27</f>
        <v>0</v>
      </c>
      <c r="D29" s="34">
        <f>综合风险评估!C27</f>
        <v>0</v>
      </c>
      <c r="E29" s="34">
        <f>综合风险评估!D27</f>
        <v>0</v>
      </c>
      <c r="F29" s="34">
        <f>综合风险评估!E27</f>
        <v>0</v>
      </c>
      <c r="G29" s="34" t="str">
        <f>综合风险评估!F27</f>
        <v>N/A</v>
      </c>
      <c r="H29" s="34">
        <f>综合风险评估!G27</f>
        <v>0</v>
      </c>
      <c r="I29" s="34">
        <f>综合风险评估!H27</f>
        <v>0</v>
      </c>
      <c r="J29" s="39"/>
      <c r="K29" s="39"/>
      <c r="L29" s="67"/>
      <c r="M29" s="68"/>
      <c r="N29" s="121">
        <f t="shared" si="2"/>
        <v>0</v>
      </c>
      <c r="O29" s="73"/>
      <c r="P29" s="73"/>
      <c r="Q29" s="73"/>
      <c r="R29" s="73"/>
      <c r="S29" s="73"/>
      <c r="T29" s="37"/>
      <c r="U29" s="62"/>
      <c r="V29" s="66"/>
      <c r="W29" s="112" t="str">
        <f t="shared" si="1"/>
        <v/>
      </c>
    </row>
    <row r="30" spans="1:23" s="1" customFormat="1" ht="18.75" customHeight="1">
      <c r="A30" s="114">
        <f>综合风险评估!A28</f>
        <v>0</v>
      </c>
      <c r="B30" s="157" t="str">
        <f>综合风险评估!K28</f>
        <v/>
      </c>
      <c r="C30" s="34">
        <f>综合风险评估!B28</f>
        <v>0</v>
      </c>
      <c r="D30" s="34">
        <f>综合风险评估!C28</f>
        <v>0</v>
      </c>
      <c r="E30" s="34">
        <f>综合风险评估!D28</f>
        <v>0</v>
      </c>
      <c r="F30" s="34">
        <f>综合风险评估!E28</f>
        <v>0</v>
      </c>
      <c r="G30" s="34" t="str">
        <f>综合风险评估!F28</f>
        <v>N/A</v>
      </c>
      <c r="H30" s="34">
        <f>综合风险评估!G28</f>
        <v>0</v>
      </c>
      <c r="I30" s="34">
        <f>综合风险评估!H28</f>
        <v>0</v>
      </c>
      <c r="J30" s="39"/>
      <c r="K30" s="39"/>
      <c r="L30" s="67"/>
      <c r="M30" s="68"/>
      <c r="N30" s="121">
        <f t="shared" si="2"/>
        <v>0</v>
      </c>
      <c r="O30" s="73"/>
      <c r="P30" s="73"/>
      <c r="Q30" s="73"/>
      <c r="R30" s="73"/>
      <c r="S30" s="73"/>
      <c r="T30" s="37"/>
      <c r="U30" s="62"/>
      <c r="V30" s="66"/>
      <c r="W30" s="112" t="str">
        <f t="shared" si="1"/>
        <v/>
      </c>
    </row>
    <row r="31" spans="1:23" s="1" customFormat="1" ht="18.75" customHeight="1">
      <c r="A31" s="114">
        <f>综合风险评估!A29</f>
        <v>0</v>
      </c>
      <c r="B31" s="157">
        <f>综合风险评估!K29</f>
        <v>0</v>
      </c>
      <c r="C31" s="34">
        <f>综合风险评估!B29</f>
        <v>0</v>
      </c>
      <c r="D31" s="34">
        <f>综合风险评估!C29</f>
        <v>0</v>
      </c>
      <c r="E31" s="34">
        <f>综合风险评估!D29</f>
        <v>0</v>
      </c>
      <c r="F31" s="34">
        <f>综合风险评估!E29</f>
        <v>0</v>
      </c>
      <c r="G31" s="34" t="str">
        <f>综合风险评估!F29</f>
        <v>N/A</v>
      </c>
      <c r="H31" s="34">
        <f>综合风险评估!G29</f>
        <v>0</v>
      </c>
      <c r="I31" s="34">
        <f>综合风险评估!H29</f>
        <v>0</v>
      </c>
      <c r="J31" s="39"/>
      <c r="K31" s="39"/>
      <c r="L31" s="67"/>
      <c r="M31" s="68"/>
      <c r="N31" s="121">
        <f t="shared" si="2"/>
        <v>0</v>
      </c>
      <c r="O31" s="73"/>
      <c r="P31" s="73"/>
      <c r="Q31" s="73"/>
      <c r="R31" s="73"/>
      <c r="S31" s="73"/>
      <c r="T31" s="37"/>
      <c r="U31" s="62"/>
      <c r="V31" s="66"/>
      <c r="W31" s="112" t="str">
        <f t="shared" si="1"/>
        <v/>
      </c>
    </row>
    <row r="32" spans="1:23" s="1" customFormat="1" ht="18.75" customHeight="1">
      <c r="A32" s="114">
        <f>综合风险评估!A30</f>
        <v>0</v>
      </c>
      <c r="B32" s="157">
        <f>综合风险评估!K30</f>
        <v>0</v>
      </c>
      <c r="C32" s="34">
        <f>综合风险评估!B30</f>
        <v>0</v>
      </c>
      <c r="D32" s="34">
        <f>综合风险评估!C30</f>
        <v>0</v>
      </c>
      <c r="E32" s="34">
        <f>综合风险评估!D30</f>
        <v>0</v>
      </c>
      <c r="F32" s="34">
        <f>综合风险评估!E30</f>
        <v>0</v>
      </c>
      <c r="G32" s="34" t="str">
        <f>综合风险评估!F30</f>
        <v>N/A</v>
      </c>
      <c r="H32" s="34">
        <f>综合风险评估!G30</f>
        <v>0</v>
      </c>
      <c r="I32" s="34">
        <f>综合风险评估!H30</f>
        <v>0</v>
      </c>
      <c r="J32" s="39"/>
      <c r="K32" s="39"/>
      <c r="L32" s="67"/>
      <c r="M32" s="68"/>
      <c r="N32" s="121">
        <f t="shared" si="2"/>
        <v>0</v>
      </c>
      <c r="O32" s="73"/>
      <c r="P32" s="73"/>
      <c r="Q32" s="73"/>
      <c r="R32" s="73"/>
      <c r="S32" s="73"/>
      <c r="T32" s="37"/>
      <c r="U32" s="62"/>
      <c r="V32" s="66"/>
      <c r="W32" s="112" t="str">
        <f t="shared" si="1"/>
        <v/>
      </c>
    </row>
    <row r="33" spans="1:23" s="1" customFormat="1" ht="18.75" customHeight="1">
      <c r="A33" s="114">
        <f>综合风险评估!A31</f>
        <v>0</v>
      </c>
      <c r="B33" s="157" t="str">
        <f>综合风险评估!K31</f>
        <v/>
      </c>
      <c r="C33" s="34">
        <f>综合风险评估!B31</f>
        <v>0</v>
      </c>
      <c r="D33" s="34">
        <f>综合风险评估!C31</f>
        <v>0</v>
      </c>
      <c r="E33" s="34">
        <f>综合风险评估!D31</f>
        <v>0</v>
      </c>
      <c r="F33" s="34">
        <f>综合风险评估!E31</f>
        <v>0</v>
      </c>
      <c r="G33" s="34" t="str">
        <f>综合风险评估!F31</f>
        <v>N/A</v>
      </c>
      <c r="H33" s="34">
        <f>综合风险评估!G31</f>
        <v>0</v>
      </c>
      <c r="I33" s="34">
        <f>综合风险评估!H31</f>
        <v>0</v>
      </c>
      <c r="J33" s="34"/>
      <c r="K33" s="34"/>
      <c r="L33" s="35"/>
      <c r="M33" s="35"/>
      <c r="N33" s="35"/>
      <c r="O33" s="74"/>
      <c r="P33" s="74"/>
      <c r="Q33" s="74"/>
      <c r="R33" s="74"/>
      <c r="S33" s="74"/>
      <c r="T33" s="74"/>
      <c r="U33" s="74"/>
      <c r="V33" s="65"/>
      <c r="W33" s="112" t="str">
        <f t="shared" si="1"/>
        <v/>
      </c>
    </row>
    <row r="34" spans="1:23" s="1" customFormat="1" ht="18.75" customHeight="1">
      <c r="A34" s="114">
        <f>综合风险评估!A32</f>
        <v>0</v>
      </c>
      <c r="B34" s="157" t="str">
        <f>综合风险评估!K32</f>
        <v/>
      </c>
      <c r="C34" s="34">
        <f>综合风险评估!B32</f>
        <v>0</v>
      </c>
      <c r="D34" s="34">
        <f>综合风险评估!C32</f>
        <v>0</v>
      </c>
      <c r="E34" s="34">
        <f>综合风险评估!D32</f>
        <v>0</v>
      </c>
      <c r="F34" s="34">
        <f>综合风险评估!E32</f>
        <v>0</v>
      </c>
      <c r="G34" s="34" t="str">
        <f>综合风险评估!F32</f>
        <v>N/A</v>
      </c>
      <c r="H34" s="34">
        <f>综合风险评估!G32</f>
        <v>0</v>
      </c>
      <c r="I34" s="34">
        <f>综合风险评估!H32</f>
        <v>0</v>
      </c>
      <c r="J34" s="39"/>
      <c r="K34" s="39"/>
      <c r="L34" s="69"/>
      <c r="M34" s="70"/>
      <c r="N34" s="121">
        <f>L34*M34</f>
        <v>0</v>
      </c>
      <c r="O34" s="73"/>
      <c r="P34" s="73"/>
      <c r="Q34" s="73"/>
      <c r="R34" s="73"/>
      <c r="S34" s="73"/>
      <c r="T34" s="37"/>
      <c r="U34" s="62"/>
      <c r="V34" s="66"/>
      <c r="W34" s="112" t="str">
        <f t="shared" si="1"/>
        <v/>
      </c>
    </row>
    <row r="35" spans="1:23" s="1" customFormat="1" ht="18.75" customHeight="1">
      <c r="A35" s="33" t="str">
        <f>综合风险评估!A33</f>
        <v>所有者权益：</v>
      </c>
      <c r="B35" s="157">
        <f>综合风险评估!K33</f>
        <v>0</v>
      </c>
      <c r="C35" s="34">
        <f>综合风险评估!B33</f>
        <v>0</v>
      </c>
      <c r="D35" s="34">
        <f>综合风险评估!C33</f>
        <v>0</v>
      </c>
      <c r="E35" s="34">
        <f>综合风险评估!D33</f>
        <v>0</v>
      </c>
      <c r="F35" s="34">
        <f>综合风险评估!E33</f>
        <v>0</v>
      </c>
      <c r="G35" s="34">
        <f>综合风险评估!F33</f>
        <v>0</v>
      </c>
      <c r="H35" s="34">
        <f>综合风险评估!G33</f>
        <v>0</v>
      </c>
      <c r="I35" s="34">
        <f>综合风险评估!H33</f>
        <v>0</v>
      </c>
      <c r="J35" s="39"/>
      <c r="K35" s="39"/>
      <c r="L35" s="69"/>
      <c r="M35" s="70"/>
      <c r="N35" s="121">
        <f>L35*M35</f>
        <v>0</v>
      </c>
      <c r="O35" s="73"/>
      <c r="P35" s="73"/>
      <c r="Q35" s="73"/>
      <c r="R35" s="73"/>
      <c r="S35" s="73"/>
      <c r="T35" s="37"/>
      <c r="U35" s="62"/>
      <c r="V35" s="66"/>
      <c r="W35" s="112" t="str">
        <f t="shared" si="1"/>
        <v/>
      </c>
    </row>
    <row r="36" spans="1:23" s="1" customFormat="1" ht="18.75" customHeight="1">
      <c r="A36" s="114">
        <f>综合风险评估!A34</f>
        <v>0</v>
      </c>
      <c r="B36" s="157" t="str">
        <f>综合风险评估!K34</f>
        <v/>
      </c>
      <c r="C36" s="34">
        <f>综合风险评估!B34</f>
        <v>0</v>
      </c>
      <c r="D36" s="34">
        <f>综合风险评估!C34</f>
        <v>0</v>
      </c>
      <c r="E36" s="34">
        <f>综合风险评估!D34</f>
        <v>0</v>
      </c>
      <c r="F36" s="34">
        <f>综合风险评估!E34</f>
        <v>0</v>
      </c>
      <c r="G36" s="34" t="str">
        <f>综合风险评估!F34</f>
        <v>N/A</v>
      </c>
      <c r="H36" s="34">
        <f>综合风险评估!G34</f>
        <v>0</v>
      </c>
      <c r="I36" s="34">
        <f>综合风险评估!H34</f>
        <v>0</v>
      </c>
      <c r="J36" s="34"/>
      <c r="K36" s="34"/>
      <c r="L36" s="35"/>
      <c r="M36" s="35"/>
      <c r="N36" s="35"/>
      <c r="O36" s="74"/>
      <c r="P36" s="74"/>
      <c r="Q36" s="74"/>
      <c r="R36" s="74"/>
      <c r="S36" s="74"/>
      <c r="T36" s="74"/>
      <c r="U36" s="74"/>
      <c r="V36" s="65"/>
      <c r="W36" s="112" t="str">
        <f t="shared" si="1"/>
        <v/>
      </c>
    </row>
    <row r="37" spans="1:23" s="1" customFormat="1" ht="18.75" customHeight="1">
      <c r="A37" s="114">
        <f>综合风险评估!A35</f>
        <v>0</v>
      </c>
      <c r="B37" s="157" t="str">
        <f>综合风险评估!K35</f>
        <v/>
      </c>
      <c r="C37" s="34">
        <f>综合风险评估!B35</f>
        <v>0</v>
      </c>
      <c r="D37" s="34">
        <f>综合风险评估!C35</f>
        <v>0</v>
      </c>
      <c r="E37" s="34">
        <f>综合风险评估!D35</f>
        <v>0</v>
      </c>
      <c r="F37" s="34">
        <f>综合风险评估!E35</f>
        <v>0</v>
      </c>
      <c r="G37" s="34" t="str">
        <f>综合风险评估!F35</f>
        <v>N/A</v>
      </c>
      <c r="H37" s="34">
        <f>综合风险评估!G35</f>
        <v>0</v>
      </c>
      <c r="I37" s="34">
        <f>综合风险评估!H35</f>
        <v>0</v>
      </c>
      <c r="J37" s="39"/>
      <c r="K37" s="39"/>
      <c r="L37" s="67"/>
      <c r="M37" s="70"/>
      <c r="N37" s="121">
        <f>L37*M37</f>
        <v>0</v>
      </c>
      <c r="O37" s="73"/>
      <c r="P37" s="73"/>
      <c r="Q37" s="73"/>
      <c r="R37" s="73"/>
      <c r="S37" s="73"/>
      <c r="T37" s="37"/>
      <c r="U37" s="62"/>
      <c r="V37" s="66"/>
      <c r="W37" s="112" t="str">
        <f t="shared" si="1"/>
        <v/>
      </c>
    </row>
    <row r="38" spans="1:23" s="1" customFormat="1" ht="18.75" customHeight="1">
      <c r="A38" s="33" t="str">
        <f>综合风险评估!A36</f>
        <v>利润表项目：</v>
      </c>
      <c r="B38" s="157">
        <f>综合风险评估!K36</f>
        <v>0</v>
      </c>
      <c r="C38" s="34">
        <f>综合风险评估!B36</f>
        <v>0</v>
      </c>
      <c r="D38" s="34">
        <f>综合风险评估!C36</f>
        <v>0</v>
      </c>
      <c r="E38" s="34">
        <f>综合风险评估!D36</f>
        <v>0</v>
      </c>
      <c r="F38" s="34">
        <f>综合风险评估!E36</f>
        <v>0</v>
      </c>
      <c r="G38" s="34">
        <f>综合风险评估!F36</f>
        <v>0</v>
      </c>
      <c r="H38" s="34">
        <f>综合风险评估!G36</f>
        <v>0</v>
      </c>
      <c r="I38" s="34">
        <f>综合风险评估!H36</f>
        <v>0</v>
      </c>
      <c r="J38" s="39"/>
      <c r="K38" s="39"/>
      <c r="L38" s="67"/>
      <c r="M38" s="70"/>
      <c r="N38" s="121">
        <f t="shared" ref="N38:N43" si="3">L38*M38</f>
        <v>0</v>
      </c>
      <c r="O38" s="73"/>
      <c r="P38" s="73"/>
      <c r="Q38" s="73"/>
      <c r="R38" s="73"/>
      <c r="S38" s="73"/>
      <c r="T38" s="37"/>
      <c r="U38" s="62"/>
      <c r="V38" s="66"/>
      <c r="W38" s="112" t="str">
        <f t="shared" si="1"/>
        <v/>
      </c>
    </row>
    <row r="39" spans="1:23" s="1" customFormat="1" ht="18.75" customHeight="1">
      <c r="A39" s="114">
        <f>综合风险评估!A37</f>
        <v>0</v>
      </c>
      <c r="B39" s="157" t="str">
        <f>综合风险评估!K37</f>
        <v/>
      </c>
      <c r="C39" s="34">
        <f>综合风险评估!B37</f>
        <v>0</v>
      </c>
      <c r="D39" s="34">
        <f>综合风险评估!C37</f>
        <v>0</v>
      </c>
      <c r="E39" s="34" t="str">
        <f>综合风险评估!D37</f>
        <v>N/A</v>
      </c>
      <c r="F39" s="34">
        <f>综合风险评估!E37</f>
        <v>0</v>
      </c>
      <c r="G39" s="34">
        <f>综合风险评估!F37</f>
        <v>0</v>
      </c>
      <c r="H39" s="34">
        <f>综合风险评估!G37</f>
        <v>0</v>
      </c>
      <c r="I39" s="34">
        <f>综合风险评估!H37</f>
        <v>0</v>
      </c>
      <c r="J39" s="39"/>
      <c r="K39" s="39"/>
      <c r="L39" s="67"/>
      <c r="M39" s="70"/>
      <c r="N39" s="121">
        <f t="shared" si="3"/>
        <v>0</v>
      </c>
      <c r="O39" s="73"/>
      <c r="P39" s="73"/>
      <c r="Q39" s="73"/>
      <c r="R39" s="73"/>
      <c r="S39" s="73"/>
      <c r="T39" s="37"/>
      <c r="U39" s="62"/>
      <c r="V39" s="66"/>
      <c r="W39" s="112" t="str">
        <f t="shared" si="1"/>
        <v/>
      </c>
    </row>
    <row r="40" spans="1:23" s="1" customFormat="1" ht="18.75" customHeight="1">
      <c r="A40" s="114">
        <f>综合风险评估!A38</f>
        <v>0</v>
      </c>
      <c r="B40" s="157">
        <f>综合风险评估!K38</f>
        <v>0</v>
      </c>
      <c r="C40" s="34">
        <f>综合风险评估!B38</f>
        <v>0</v>
      </c>
      <c r="D40" s="34">
        <f>综合风险评估!C38</f>
        <v>0</v>
      </c>
      <c r="E40" s="34" t="str">
        <f>综合风险评估!D38</f>
        <v>N/A</v>
      </c>
      <c r="F40" s="34">
        <f>综合风险评估!E38</f>
        <v>0</v>
      </c>
      <c r="G40" s="34">
        <f>综合风险评估!F38</f>
        <v>0</v>
      </c>
      <c r="H40" s="34">
        <f>综合风险评估!G38</f>
        <v>0</v>
      </c>
      <c r="I40" s="34">
        <f>综合风险评估!H38</f>
        <v>0</v>
      </c>
      <c r="J40" s="39"/>
      <c r="K40" s="39"/>
      <c r="L40" s="67"/>
      <c r="M40" s="70"/>
      <c r="N40" s="121">
        <f t="shared" si="3"/>
        <v>0</v>
      </c>
      <c r="O40" s="73"/>
      <c r="P40" s="73"/>
      <c r="Q40" s="73"/>
      <c r="R40" s="73"/>
      <c r="S40" s="73"/>
      <c r="T40" s="37"/>
      <c r="U40" s="62"/>
      <c r="V40" s="66"/>
      <c r="W40" s="112" t="str">
        <f t="shared" si="1"/>
        <v/>
      </c>
    </row>
    <row r="41" spans="1:23" s="1" customFormat="1" ht="18.75" customHeight="1">
      <c r="A41" s="114">
        <f>综合风险评估!A39</f>
        <v>0</v>
      </c>
      <c r="B41" s="157">
        <f>综合风险评估!K39</f>
        <v>0</v>
      </c>
      <c r="C41" s="34">
        <f>综合风险评估!B39</f>
        <v>0</v>
      </c>
      <c r="D41" s="34">
        <f>综合风险评估!C39</f>
        <v>0</v>
      </c>
      <c r="E41" s="34" t="str">
        <f>综合风险评估!D39</f>
        <v>N/A</v>
      </c>
      <c r="F41" s="34">
        <f>综合风险评估!E39</f>
        <v>0</v>
      </c>
      <c r="G41" s="34">
        <f>综合风险评估!F39</f>
        <v>0</v>
      </c>
      <c r="H41" s="34">
        <f>综合风险评估!G39</f>
        <v>0</v>
      </c>
      <c r="I41" s="34">
        <f>综合风险评估!H39</f>
        <v>0</v>
      </c>
      <c r="J41" s="39"/>
      <c r="K41" s="39"/>
      <c r="L41" s="67"/>
      <c r="M41" s="70"/>
      <c r="N41" s="121">
        <f t="shared" si="3"/>
        <v>0</v>
      </c>
      <c r="O41" s="73"/>
      <c r="P41" s="73"/>
      <c r="Q41" s="73"/>
      <c r="R41" s="73"/>
      <c r="S41" s="73"/>
      <c r="T41" s="37"/>
      <c r="U41" s="62"/>
      <c r="V41" s="66"/>
      <c r="W41" s="112" t="str">
        <f t="shared" si="1"/>
        <v/>
      </c>
    </row>
    <row r="42" spans="1:23" s="1" customFormat="1" ht="18.75" customHeight="1">
      <c r="A42" s="114">
        <f>综合风险评估!A40</f>
        <v>0</v>
      </c>
      <c r="B42" s="157">
        <f>综合风险评估!K40</f>
        <v>0</v>
      </c>
      <c r="C42" s="34">
        <f>综合风险评估!B40</f>
        <v>0</v>
      </c>
      <c r="D42" s="34">
        <f>综合风险评估!C40</f>
        <v>0</v>
      </c>
      <c r="E42" s="34" t="str">
        <f>综合风险评估!D40</f>
        <v>N/A</v>
      </c>
      <c r="F42" s="34">
        <f>综合风险评估!E40</f>
        <v>0</v>
      </c>
      <c r="G42" s="34">
        <f>综合风险评估!F40</f>
        <v>0</v>
      </c>
      <c r="H42" s="34">
        <f>综合风险评估!G40</f>
        <v>0</v>
      </c>
      <c r="I42" s="34">
        <f>综合风险评估!H40</f>
        <v>0</v>
      </c>
      <c r="J42" s="39"/>
      <c r="K42" s="39"/>
      <c r="L42" s="67"/>
      <c r="M42" s="70"/>
      <c r="N42" s="121">
        <f t="shared" si="3"/>
        <v>0</v>
      </c>
      <c r="O42" s="73"/>
      <c r="P42" s="73"/>
      <c r="Q42" s="73"/>
      <c r="R42" s="73"/>
      <c r="S42" s="73"/>
      <c r="T42" s="37"/>
      <c r="U42" s="62"/>
      <c r="V42" s="66"/>
      <c r="W42" s="112" t="str">
        <f t="shared" si="1"/>
        <v/>
      </c>
    </row>
    <row r="43" spans="1:23" s="1" customFormat="1" ht="18.75" customHeight="1">
      <c r="A43" s="114">
        <f>综合风险评估!A41</f>
        <v>0</v>
      </c>
      <c r="B43" s="157">
        <f>综合风险评估!K41</f>
        <v>0</v>
      </c>
      <c r="C43" s="34">
        <f>综合风险评估!B41</f>
        <v>0</v>
      </c>
      <c r="D43" s="34">
        <f>综合风险评估!C41</f>
        <v>0</v>
      </c>
      <c r="E43" s="34" t="str">
        <f>综合风险评估!D41</f>
        <v>N/A</v>
      </c>
      <c r="F43" s="34">
        <f>综合风险评估!E41</f>
        <v>0</v>
      </c>
      <c r="G43" s="34">
        <f>综合风险评估!F41</f>
        <v>0</v>
      </c>
      <c r="H43" s="34">
        <f>综合风险评估!G41</f>
        <v>0</v>
      </c>
      <c r="I43" s="34">
        <f>综合风险评估!H41</f>
        <v>0</v>
      </c>
      <c r="J43" s="39"/>
      <c r="K43" s="39"/>
      <c r="L43" s="67"/>
      <c r="M43" s="70"/>
      <c r="N43" s="121">
        <f t="shared" si="3"/>
        <v>0</v>
      </c>
      <c r="O43" s="73"/>
      <c r="P43" s="73"/>
      <c r="Q43" s="73"/>
      <c r="R43" s="73"/>
      <c r="S43" s="73"/>
      <c r="T43" s="37"/>
      <c r="U43" s="62"/>
      <c r="V43" s="66"/>
      <c r="W43" s="112" t="str">
        <f t="shared" si="1"/>
        <v/>
      </c>
    </row>
    <row r="44" spans="1:23" s="1" customFormat="1" ht="18.75" customHeight="1">
      <c r="A44" s="114">
        <f>综合风险评估!A42</f>
        <v>0</v>
      </c>
      <c r="B44" s="157">
        <f>综合风险评估!K42</f>
        <v>0</v>
      </c>
      <c r="C44" s="34">
        <f>综合风险评估!B42</f>
        <v>0</v>
      </c>
      <c r="D44" s="34">
        <f>综合风险评估!C42</f>
        <v>0</v>
      </c>
      <c r="E44" s="34" t="str">
        <f>综合风险评估!D42</f>
        <v>N/A</v>
      </c>
      <c r="F44" s="34">
        <f>综合风险评估!E42</f>
        <v>0</v>
      </c>
      <c r="G44" s="34">
        <f>综合风险评估!F42</f>
        <v>0</v>
      </c>
      <c r="H44" s="34">
        <f>综合风险评估!G42</f>
        <v>0</v>
      </c>
      <c r="I44" s="34">
        <f>综合风险评估!H42</f>
        <v>0</v>
      </c>
      <c r="J44" s="39"/>
      <c r="K44" s="39"/>
      <c r="L44" s="67"/>
      <c r="M44" s="70"/>
      <c r="N44" s="121"/>
      <c r="O44" s="73"/>
      <c r="P44" s="73"/>
      <c r="Q44" s="73"/>
      <c r="R44" s="73"/>
      <c r="S44" s="73"/>
      <c r="T44" s="37"/>
      <c r="U44" s="158"/>
      <c r="V44" s="66"/>
      <c r="W44" s="112"/>
    </row>
    <row r="45" spans="1:23" s="1" customFormat="1" ht="18.75" customHeight="1">
      <c r="A45" s="114">
        <f>综合风险评估!A43</f>
        <v>0</v>
      </c>
      <c r="B45" s="157" t="str">
        <f>综合风险评估!K43</f>
        <v/>
      </c>
      <c r="C45" s="34">
        <f>综合风险评估!B43</f>
        <v>0</v>
      </c>
      <c r="D45" s="34">
        <f>综合风险评估!C43</f>
        <v>0</v>
      </c>
      <c r="E45" s="34" t="str">
        <f>综合风险评估!D43</f>
        <v>N/A</v>
      </c>
      <c r="F45" s="34">
        <f>综合风险评估!E43</f>
        <v>0</v>
      </c>
      <c r="G45" s="34">
        <f>综合风险评估!F43</f>
        <v>0</v>
      </c>
      <c r="H45" s="34">
        <f>综合风险评估!G43</f>
        <v>0</v>
      </c>
      <c r="I45" s="34">
        <f>综合风险评估!H43</f>
        <v>0</v>
      </c>
      <c r="J45" s="39"/>
      <c r="K45" s="39"/>
      <c r="L45" s="67"/>
      <c r="M45" s="70"/>
      <c r="N45" s="121"/>
      <c r="O45" s="73"/>
      <c r="P45" s="73"/>
      <c r="Q45" s="73"/>
      <c r="R45" s="73"/>
      <c r="S45" s="73"/>
      <c r="T45" s="37"/>
      <c r="U45" s="158"/>
      <c r="V45" s="66"/>
      <c r="W45" s="112"/>
    </row>
    <row r="46" spans="1:23" s="1" customFormat="1" ht="18.75" customHeight="1">
      <c r="A46" s="114">
        <f>综合风险评估!A44</f>
        <v>0</v>
      </c>
      <c r="B46" s="157" t="str">
        <f>综合风险评估!K44</f>
        <v/>
      </c>
      <c r="C46" s="34">
        <f>综合风险评估!B44</f>
        <v>0</v>
      </c>
      <c r="D46" s="34">
        <f>综合风险评估!C44</f>
        <v>0</v>
      </c>
      <c r="E46" s="34" t="str">
        <f>综合风险评估!D44</f>
        <v>N/A</v>
      </c>
      <c r="F46" s="34">
        <f>综合风险评估!E44</f>
        <v>0</v>
      </c>
      <c r="G46" s="34">
        <f>综合风险评估!F44</f>
        <v>0</v>
      </c>
      <c r="H46" s="34">
        <f>综合风险评估!G44</f>
        <v>0</v>
      </c>
      <c r="I46" s="34">
        <f>综合风险评估!H44</f>
        <v>0</v>
      </c>
      <c r="J46" s="39"/>
      <c r="K46" s="39"/>
      <c r="L46" s="67"/>
      <c r="M46" s="70"/>
      <c r="N46" s="121"/>
      <c r="O46" s="73"/>
      <c r="P46" s="73"/>
      <c r="Q46" s="73"/>
      <c r="R46" s="73"/>
      <c r="S46" s="73"/>
      <c r="T46" s="37"/>
      <c r="U46" s="158"/>
      <c r="V46" s="66"/>
      <c r="W46" s="112"/>
    </row>
    <row r="47" spans="1:23" s="1" customFormat="1" ht="18.75" customHeight="1">
      <c r="A47" s="114">
        <f>综合风险评估!A45</f>
        <v>0</v>
      </c>
      <c r="B47" s="157" t="str">
        <f>综合风险评估!K45</f>
        <v/>
      </c>
      <c r="C47" s="34">
        <f>综合风险评估!B45</f>
        <v>0</v>
      </c>
      <c r="D47" s="34">
        <f>综合风险评估!C45</f>
        <v>0</v>
      </c>
      <c r="E47" s="34" t="str">
        <f>综合风险评估!D45</f>
        <v>N/A</v>
      </c>
      <c r="F47" s="34">
        <f>综合风险评估!E45</f>
        <v>0</v>
      </c>
      <c r="G47" s="34">
        <f>综合风险评估!F45</f>
        <v>0</v>
      </c>
      <c r="H47" s="34">
        <f>综合风险评估!G45</f>
        <v>0</v>
      </c>
      <c r="I47" s="34">
        <f>综合风险评估!H45</f>
        <v>0</v>
      </c>
      <c r="J47" s="139" t="s">
        <v>176</v>
      </c>
      <c r="K47" s="139" t="s">
        <v>176</v>
      </c>
      <c r="L47" s="139" t="s">
        <v>176</v>
      </c>
      <c r="M47" s="139" t="s">
        <v>176</v>
      </c>
      <c r="N47" s="139" t="s">
        <v>176</v>
      </c>
      <c r="O47" s="139" t="s">
        <v>176</v>
      </c>
      <c r="P47" s="139" t="s">
        <v>176</v>
      </c>
      <c r="Q47" s="139" t="s">
        <v>176</v>
      </c>
      <c r="R47" s="139" t="s">
        <v>176</v>
      </c>
      <c r="S47" s="139" t="s">
        <v>176</v>
      </c>
      <c r="T47" s="139" t="s">
        <v>176</v>
      </c>
      <c r="U47" s="140" t="s">
        <v>177</v>
      </c>
      <c r="V47" s="65"/>
      <c r="W47" s="112" t="str">
        <f t="shared" si="1"/>
        <v/>
      </c>
    </row>
    <row r="48" spans="1:23" s="1" customFormat="1" ht="18.75" customHeight="1">
      <c r="A48" s="33" t="str">
        <f>综合风险评估!A46</f>
        <v>报表附注等披露：</v>
      </c>
      <c r="B48" s="157">
        <f>综合风险评估!K46</f>
        <v>0</v>
      </c>
      <c r="C48" s="34">
        <f>综合风险评估!B46</f>
        <v>0</v>
      </c>
      <c r="D48" s="34">
        <f>综合风险评估!C46</f>
        <v>0</v>
      </c>
      <c r="E48" s="34">
        <f>综合风险评估!D46</f>
        <v>0</v>
      </c>
      <c r="F48" s="34">
        <f>综合风险评估!E46</f>
        <v>0</v>
      </c>
      <c r="G48" s="34">
        <f>综合风险评估!F46</f>
        <v>0</v>
      </c>
      <c r="H48" s="34">
        <f>综合风险评估!G46</f>
        <v>0</v>
      </c>
      <c r="I48" s="34">
        <f>综合风险评估!H46</f>
        <v>0</v>
      </c>
      <c r="J48" s="69" t="s">
        <v>176</v>
      </c>
      <c r="K48" s="69" t="s">
        <v>176</v>
      </c>
      <c r="L48" s="69" t="s">
        <v>176</v>
      </c>
      <c r="M48" s="69" t="s">
        <v>176</v>
      </c>
      <c r="N48" s="69" t="s">
        <v>176</v>
      </c>
      <c r="O48" s="69" t="s">
        <v>176</v>
      </c>
      <c r="P48" s="69" t="s">
        <v>176</v>
      </c>
      <c r="Q48" s="69" t="s">
        <v>176</v>
      </c>
      <c r="R48" s="69" t="s">
        <v>176</v>
      </c>
      <c r="S48" s="69" t="s">
        <v>176</v>
      </c>
      <c r="T48" s="69" t="s">
        <v>176</v>
      </c>
      <c r="U48" s="62"/>
      <c r="V48" s="66"/>
      <c r="W48" s="112" t="str">
        <f>IF(AND(B49="特殊考虑",V48=""),"请填写对特别风险的特殊考虑情况","")</f>
        <v/>
      </c>
    </row>
    <row r="49" spans="1:23" s="1" customFormat="1" ht="18.75" customHeight="1">
      <c r="A49" s="114" t="str">
        <f>综合风险评估!A47</f>
        <v>股份支付</v>
      </c>
      <c r="B49" s="157" t="str">
        <f>综合风险评估!K47</f>
        <v>IV级风险</v>
      </c>
      <c r="C49" s="34" t="str">
        <f>综合风险评估!B47</f>
        <v>√</v>
      </c>
      <c r="D49" s="34" t="str">
        <f>综合风险评估!C47</f>
        <v>√</v>
      </c>
      <c r="E49" s="34">
        <f>综合风险评估!D47</f>
        <v>0</v>
      </c>
      <c r="F49" s="34" t="str">
        <f>综合风险评估!E47</f>
        <v>√</v>
      </c>
      <c r="G49" s="34">
        <f>综合风险评估!F47</f>
        <v>0</v>
      </c>
      <c r="H49" s="34">
        <f>综合风险评估!G47</f>
        <v>0</v>
      </c>
      <c r="I49" s="34">
        <f>综合风险评估!H47</f>
        <v>0</v>
      </c>
      <c r="J49" s="69" t="s">
        <v>176</v>
      </c>
      <c r="K49" s="69" t="s">
        <v>176</v>
      </c>
      <c r="L49" s="69" t="s">
        <v>176</v>
      </c>
      <c r="M49" s="69" t="s">
        <v>176</v>
      </c>
      <c r="N49" s="69" t="s">
        <v>176</v>
      </c>
      <c r="O49" s="69" t="s">
        <v>176</v>
      </c>
      <c r="P49" s="69" t="s">
        <v>176</v>
      </c>
      <c r="Q49" s="69" t="s">
        <v>176</v>
      </c>
      <c r="R49" s="69" t="s">
        <v>176</v>
      </c>
      <c r="S49" s="69" t="s">
        <v>176</v>
      </c>
      <c r="T49" s="69" t="s">
        <v>176</v>
      </c>
      <c r="U49" s="62"/>
      <c r="V49" s="66"/>
      <c r="W49" s="112" t="str">
        <f>IF(AND(B50="特殊考虑",V49=""),"请填写对特别风险的特殊考虑情况","")</f>
        <v>请填写对特别风险的特殊考虑情况</v>
      </c>
    </row>
    <row r="50" spans="1:23" s="1" customFormat="1" ht="18.75" customHeight="1">
      <c r="A50" s="114" t="str">
        <f>综合风险评估!A48</f>
        <v>关联方及关联交易</v>
      </c>
      <c r="B50" s="157" t="str">
        <f>综合风险评估!K48</f>
        <v>特殊考虑</v>
      </c>
      <c r="C50" s="34">
        <f>综合风险评估!B48</f>
        <v>0</v>
      </c>
      <c r="D50" s="34" t="str">
        <f>综合风险评估!C48</f>
        <v>√</v>
      </c>
      <c r="E50" s="34">
        <f>综合风险评估!D48</f>
        <v>0</v>
      </c>
      <c r="F50" s="34" t="str">
        <f>综合风险评估!E48</f>
        <v>√</v>
      </c>
      <c r="G50" s="34">
        <f>综合风险评估!F48</f>
        <v>0</v>
      </c>
      <c r="H50" s="34">
        <f>综合风险评估!G48</f>
        <v>0</v>
      </c>
      <c r="I50" s="34">
        <f>综合风险评估!H48</f>
        <v>0</v>
      </c>
      <c r="J50" s="69" t="s">
        <v>176</v>
      </c>
      <c r="K50" s="69" t="s">
        <v>176</v>
      </c>
      <c r="L50" s="69" t="s">
        <v>176</v>
      </c>
      <c r="M50" s="69" t="s">
        <v>176</v>
      </c>
      <c r="N50" s="69" t="s">
        <v>176</v>
      </c>
      <c r="O50" s="69" t="s">
        <v>176</v>
      </c>
      <c r="P50" s="69" t="s">
        <v>176</v>
      </c>
      <c r="Q50" s="69" t="s">
        <v>176</v>
      </c>
      <c r="R50" s="69" t="s">
        <v>176</v>
      </c>
      <c r="S50" s="69" t="s">
        <v>176</v>
      </c>
      <c r="T50" s="69" t="s">
        <v>176</v>
      </c>
      <c r="U50" s="62"/>
      <c r="V50" s="66"/>
      <c r="W50" s="112" t="e">
        <f>IF(AND(#REF!="特殊考虑",V50=""),"请填写对特别风险的特殊考虑情况","")</f>
        <v>#REF!</v>
      </c>
    </row>
    <row r="51" spans="1:23" s="1" customFormat="1" ht="18.75" customHeight="1" thickBot="1">
      <c r="A51" s="125">
        <f>综合风险评估!A50</f>
        <v>0</v>
      </c>
      <c r="B51" s="59" t="str">
        <f>综合风险评估!K50</f>
        <v/>
      </c>
      <c r="C51" s="59">
        <f>综合风险评估!B49</f>
        <v>0</v>
      </c>
      <c r="D51" s="59">
        <f>综合风险评估!C49</f>
        <v>0</v>
      </c>
      <c r="E51" s="59">
        <f>综合风险评估!D49</f>
        <v>0</v>
      </c>
      <c r="F51" s="59">
        <f>综合风险评估!E49</f>
        <v>0</v>
      </c>
      <c r="G51" s="59">
        <f>综合风险评估!F49</f>
        <v>0</v>
      </c>
      <c r="H51" s="59">
        <f>综合风险评估!G49</f>
        <v>0</v>
      </c>
      <c r="I51" s="59">
        <f>综合风险评估!H49</f>
        <v>0</v>
      </c>
      <c r="J51" s="71" t="s">
        <v>176</v>
      </c>
      <c r="K51" s="71" t="s">
        <v>176</v>
      </c>
      <c r="L51" s="71" t="s">
        <v>176</v>
      </c>
      <c r="M51" s="71" t="s">
        <v>176</v>
      </c>
      <c r="N51" s="71" t="s">
        <v>176</v>
      </c>
      <c r="O51" s="71" t="s">
        <v>176</v>
      </c>
      <c r="P51" s="71" t="s">
        <v>176</v>
      </c>
      <c r="Q51" s="71" t="s">
        <v>176</v>
      </c>
      <c r="R51" s="71" t="s">
        <v>176</v>
      </c>
      <c r="S51" s="71" t="s">
        <v>176</v>
      </c>
      <c r="T51" s="71" t="s">
        <v>176</v>
      </c>
      <c r="U51" s="63"/>
      <c r="V51" s="58"/>
      <c r="W51" s="112" t="str">
        <f t="shared" si="1"/>
        <v/>
      </c>
    </row>
    <row r="52" spans="1:23" s="1" customFormat="1" ht="18.75" customHeight="1">
      <c r="A52" s="202" t="s">
        <v>227</v>
      </c>
      <c r="B52" s="203"/>
      <c r="C52" s="177"/>
      <c r="D52" s="177"/>
      <c r="E52" s="177"/>
      <c r="F52" s="177"/>
      <c r="G52" s="177"/>
      <c r="H52" s="177"/>
      <c r="I52" s="177"/>
      <c r="J52" s="177"/>
      <c r="K52" s="177"/>
      <c r="L52" s="177"/>
      <c r="M52" s="177"/>
      <c r="N52" s="177" t="s">
        <v>113</v>
      </c>
      <c r="O52" s="177"/>
      <c r="P52" s="177"/>
      <c r="Q52" s="177"/>
      <c r="R52" s="177"/>
      <c r="S52" s="177"/>
      <c r="T52" s="177"/>
      <c r="U52" s="177"/>
      <c r="V52" s="27"/>
    </row>
    <row r="53" spans="1:23" s="1" customFormat="1" ht="18.75" customHeight="1">
      <c r="A53" s="21"/>
      <c r="B53" s="21"/>
      <c r="C53" s="21"/>
      <c r="D53" s="21"/>
      <c r="E53" s="21"/>
      <c r="F53" s="21"/>
      <c r="G53" s="21"/>
      <c r="H53" s="21"/>
      <c r="I53" s="21"/>
      <c r="J53" s="21"/>
      <c r="K53" s="21"/>
      <c r="L53" s="21"/>
      <c r="M53" s="21"/>
      <c r="N53" s="21"/>
      <c r="O53" s="21"/>
      <c r="P53" s="21"/>
      <c r="Q53" s="21"/>
      <c r="R53" s="21"/>
      <c r="S53" s="21"/>
      <c r="T53" s="21"/>
      <c r="U53" s="21"/>
    </row>
    <row r="54" spans="1:23" ht="17.25" customHeight="1">
      <c r="A54" s="151" t="s">
        <v>212</v>
      </c>
    </row>
    <row r="55" spans="1:23" ht="117" customHeight="1">
      <c r="A55" s="219" t="s">
        <v>213</v>
      </c>
      <c r="B55" s="219"/>
      <c r="C55" s="219"/>
      <c r="D55" s="219"/>
      <c r="E55" s="219"/>
      <c r="F55" s="219"/>
      <c r="G55" s="219"/>
      <c r="H55" s="219"/>
      <c r="I55" s="219"/>
      <c r="J55" s="219"/>
      <c r="K55" s="219"/>
      <c r="L55" s="219"/>
      <c r="M55" s="219"/>
      <c r="N55" s="219"/>
      <c r="O55" s="219"/>
      <c r="P55" s="219"/>
      <c r="Q55" s="219"/>
      <c r="R55" s="219"/>
      <c r="S55" s="219"/>
      <c r="T55" s="219"/>
      <c r="U55" s="219"/>
      <c r="V55" s="219"/>
    </row>
  </sheetData>
  <mergeCells count="14">
    <mergeCell ref="A55:V55"/>
    <mergeCell ref="V7:V10"/>
    <mergeCell ref="A7:A10"/>
    <mergeCell ref="B7:B10"/>
    <mergeCell ref="L9:N9"/>
    <mergeCell ref="J8:J10"/>
    <mergeCell ref="K9:K10"/>
    <mergeCell ref="T8:T10"/>
    <mergeCell ref="U8:U10"/>
    <mergeCell ref="C7:I9"/>
    <mergeCell ref="K8:S8"/>
    <mergeCell ref="O9:S9"/>
    <mergeCell ref="J7:U7"/>
    <mergeCell ref="A52:B52"/>
  </mergeCells>
  <phoneticPr fontId="1" type="noConversion"/>
  <dataValidations count="2">
    <dataValidation type="list" allowBlank="1" showInputMessage="1" showErrorMessage="1" sqref="J12:K21 J23:K32 J34:K35 J37:K46 T37:T46 T12:T21 T23:T32 T34:T35" xr:uid="{00000000-0002-0000-0300-000000000000}">
      <formula1>"是,否"</formula1>
    </dataValidation>
    <dataValidation type="list" allowBlank="1" showInputMessage="1" showErrorMessage="1" sqref="O37:R46 O34:R35 O12:R21 O23:R32" xr:uid="{00000000-0002-0000-0300-000001000000}">
      <formula1>"√"</formula1>
    </dataValidation>
  </dataValidations>
  <pageMargins left="0.70866141732283472" right="0.70866141732283472" top="0.74803149606299213" bottom="0.74803149606299213" header="0.31496062992125984" footer="0.31496062992125984"/>
  <pageSetup paperSize="9" scale="90"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35"/>
  <sheetViews>
    <sheetView showZeros="0" view="pageBreakPreview" zoomScaleNormal="100" zoomScaleSheetLayoutView="100" workbookViewId="0">
      <selection activeCell="H16" sqref="H16"/>
    </sheetView>
  </sheetViews>
  <sheetFormatPr defaultRowHeight="21.75" customHeight="1"/>
  <cols>
    <col min="1" max="1" width="17.5" customWidth="1"/>
    <col min="2" max="2" width="8.5" customWidth="1"/>
    <col min="3" max="3" width="9" customWidth="1"/>
    <col min="4" max="4" width="6.625" customWidth="1"/>
    <col min="5" max="6" width="6.375" customWidth="1"/>
    <col min="7" max="7" width="7.625" customWidth="1"/>
    <col min="8" max="8" width="15.625" customWidth="1"/>
    <col min="9" max="9" width="8.75" customWidth="1"/>
    <col min="10" max="10" width="11.25" customWidth="1"/>
  </cols>
  <sheetData>
    <row r="1" spans="1:10" s="1" customFormat="1" ht="26.25" customHeight="1" thickBot="1">
      <c r="A1" s="2"/>
      <c r="B1" s="19"/>
      <c r="C1" s="19"/>
      <c r="D1" s="19"/>
      <c r="E1" s="19"/>
      <c r="F1" s="19"/>
      <c r="G1" s="19"/>
      <c r="H1" s="19"/>
      <c r="I1" s="19"/>
      <c r="J1" s="23"/>
    </row>
    <row r="2" spans="1:10" s="1" customFormat="1" ht="21.75" customHeight="1">
      <c r="A2" s="4" t="str">
        <f>目录!F3</f>
        <v>被审计单位：</v>
      </c>
      <c r="B2" s="26"/>
      <c r="C2" s="26"/>
      <c r="D2" s="5"/>
      <c r="E2" s="5"/>
      <c r="F2" s="5" t="s">
        <v>0</v>
      </c>
      <c r="G2" s="6" t="s">
        <v>238</v>
      </c>
      <c r="H2" s="5"/>
      <c r="I2" s="5" t="s">
        <v>1</v>
      </c>
      <c r="J2" s="27"/>
    </row>
    <row r="3" spans="1:10" s="1" customFormat="1" ht="21.75" customHeight="1">
      <c r="A3" s="31" t="s">
        <v>160</v>
      </c>
      <c r="D3" s="7"/>
      <c r="E3" s="7"/>
      <c r="F3" s="7" t="s">
        <v>2</v>
      </c>
      <c r="G3" s="61">
        <f>目录!H3</f>
        <v>0</v>
      </c>
      <c r="H3" s="7"/>
      <c r="I3" s="7" t="s">
        <v>3</v>
      </c>
      <c r="J3" s="28">
        <f>目录!J3</f>
        <v>0</v>
      </c>
    </row>
    <row r="4" spans="1:10" s="1" customFormat="1" ht="21.75" customHeight="1" thickBot="1">
      <c r="A4" s="8" t="str">
        <f>目录!F4</f>
        <v>财务报表截止日/期间：</v>
      </c>
      <c r="B4" s="10"/>
      <c r="C4" s="10"/>
      <c r="D4" s="9"/>
      <c r="E4" s="9"/>
      <c r="F4" s="9" t="s">
        <v>4</v>
      </c>
      <c r="G4" s="20">
        <f>目录!H4</f>
        <v>0</v>
      </c>
      <c r="H4" s="9"/>
      <c r="I4" s="9" t="s">
        <v>3</v>
      </c>
      <c r="J4" s="29">
        <f>目录!J4</f>
        <v>0</v>
      </c>
    </row>
    <row r="6" spans="1:10" s="1" customFormat="1" ht="21.75" customHeight="1" thickBot="1">
      <c r="A6" s="21" t="s">
        <v>220</v>
      </c>
      <c r="B6" s="32"/>
      <c r="C6" s="32"/>
      <c r="D6" s="32"/>
      <c r="E6" s="32"/>
      <c r="F6" s="32"/>
      <c r="G6" s="32"/>
      <c r="H6" s="32"/>
      <c r="I6" s="32"/>
    </row>
    <row r="7" spans="1:10" s="24" customFormat="1" ht="18" customHeight="1">
      <c r="A7" s="245" t="s">
        <v>28</v>
      </c>
      <c r="B7" s="242" t="s">
        <v>218</v>
      </c>
      <c r="C7" s="243"/>
      <c r="D7" s="243"/>
      <c r="E7" s="243"/>
      <c r="F7" s="243"/>
      <c r="G7" s="243"/>
      <c r="H7" s="243"/>
      <c r="I7" s="244"/>
      <c r="J7" s="247" t="s">
        <v>25</v>
      </c>
    </row>
    <row r="8" spans="1:10" s="24" customFormat="1" ht="18" customHeight="1">
      <c r="A8" s="246"/>
      <c r="B8" s="249" t="s">
        <v>76</v>
      </c>
      <c r="C8" s="230" t="s">
        <v>112</v>
      </c>
      <c r="D8" s="230"/>
      <c r="E8" s="230"/>
      <c r="F8" s="230"/>
      <c r="G8" s="230"/>
      <c r="H8" s="230"/>
      <c r="I8" s="230" t="s">
        <v>140</v>
      </c>
      <c r="J8" s="248"/>
    </row>
    <row r="9" spans="1:10" s="25" customFormat="1" ht="18" customHeight="1">
      <c r="A9" s="246"/>
      <c r="B9" s="250"/>
      <c r="C9" s="227" t="s">
        <v>112</v>
      </c>
      <c r="D9" s="227" t="s">
        <v>87</v>
      </c>
      <c r="E9" s="227"/>
      <c r="F9" s="227"/>
      <c r="G9" s="227"/>
      <c r="H9" s="227"/>
      <c r="I9" s="230"/>
      <c r="J9" s="248"/>
    </row>
    <row r="10" spans="1:10" s="25" customFormat="1" ht="29.25" customHeight="1">
      <c r="A10" s="223"/>
      <c r="B10" s="251"/>
      <c r="C10" s="227"/>
      <c r="D10" s="119" t="s">
        <v>88</v>
      </c>
      <c r="E10" s="119" t="s">
        <v>89</v>
      </c>
      <c r="F10" s="119" t="s">
        <v>90</v>
      </c>
      <c r="G10" s="119" t="s">
        <v>91</v>
      </c>
      <c r="H10" s="119" t="s">
        <v>122</v>
      </c>
      <c r="I10" s="230"/>
      <c r="J10" s="248"/>
    </row>
    <row r="11" spans="1:10" s="1" customFormat="1" ht="21.75" customHeight="1">
      <c r="A11" s="33" t="s">
        <v>23</v>
      </c>
      <c r="B11" s="57"/>
      <c r="C11" s="57"/>
      <c r="D11" s="57"/>
      <c r="E11" s="57"/>
      <c r="F11" s="57"/>
      <c r="G11" s="57"/>
      <c r="H11" s="57"/>
      <c r="I11" s="57"/>
      <c r="J11" s="38"/>
    </row>
    <row r="12" spans="1:10" s="1" customFormat="1" ht="21.75" customHeight="1">
      <c r="A12" s="36" t="s">
        <v>86</v>
      </c>
      <c r="B12" s="39" t="s">
        <v>75</v>
      </c>
      <c r="C12" s="39" t="s">
        <v>75</v>
      </c>
      <c r="D12" s="67"/>
      <c r="E12" s="67" t="s">
        <v>107</v>
      </c>
      <c r="F12" s="67"/>
      <c r="G12" s="67"/>
      <c r="H12" s="67"/>
      <c r="I12" s="67"/>
      <c r="J12" s="122"/>
    </row>
    <row r="13" spans="1:10" s="1" customFormat="1" ht="21.75" customHeight="1">
      <c r="A13" s="36"/>
      <c r="B13" s="39"/>
      <c r="C13" s="39"/>
      <c r="D13" s="67"/>
      <c r="E13" s="67"/>
      <c r="F13" s="67"/>
      <c r="G13" s="67"/>
      <c r="H13" s="67"/>
      <c r="I13" s="67"/>
      <c r="J13" s="122"/>
    </row>
    <row r="14" spans="1:10" s="1" customFormat="1" ht="21.75" customHeight="1">
      <c r="A14" s="36"/>
      <c r="B14" s="39"/>
      <c r="C14" s="39"/>
      <c r="D14" s="67"/>
      <c r="E14" s="67"/>
      <c r="F14" s="67"/>
      <c r="G14" s="67"/>
      <c r="H14" s="67"/>
      <c r="I14" s="67"/>
      <c r="J14" s="122"/>
    </row>
    <row r="15" spans="1:10" s="1" customFormat="1" ht="21.75" customHeight="1">
      <c r="A15" s="36"/>
      <c r="B15" s="39"/>
      <c r="C15" s="39"/>
      <c r="D15" s="67"/>
      <c r="E15" s="67"/>
      <c r="F15" s="67"/>
      <c r="G15" s="67"/>
      <c r="H15" s="67"/>
      <c r="I15" s="67"/>
      <c r="J15" s="122"/>
    </row>
    <row r="16" spans="1:10" s="1" customFormat="1" ht="21.75" customHeight="1">
      <c r="A16" s="36"/>
      <c r="B16" s="39"/>
      <c r="C16" s="39"/>
      <c r="D16" s="67"/>
      <c r="E16" s="67"/>
      <c r="F16" s="67"/>
      <c r="G16" s="67"/>
      <c r="H16" s="67"/>
      <c r="I16" s="67"/>
      <c r="J16" s="122"/>
    </row>
    <row r="17" spans="1:10" s="1" customFormat="1" ht="21.75" customHeight="1">
      <c r="A17" s="36"/>
      <c r="B17" s="39"/>
      <c r="C17" s="39"/>
      <c r="D17" s="67"/>
      <c r="E17" s="67"/>
      <c r="F17" s="67"/>
      <c r="G17" s="67"/>
      <c r="H17" s="67"/>
      <c r="I17" s="67"/>
      <c r="J17" s="122"/>
    </row>
    <row r="18" spans="1:10" s="1" customFormat="1" ht="21.75" customHeight="1">
      <c r="A18" s="36"/>
      <c r="B18" s="39"/>
      <c r="C18" s="39"/>
      <c r="D18" s="67"/>
      <c r="E18" s="67"/>
      <c r="F18" s="67"/>
      <c r="G18" s="67"/>
      <c r="H18" s="67"/>
      <c r="I18" s="67"/>
      <c r="J18" s="122"/>
    </row>
    <row r="19" spans="1:10" s="1" customFormat="1" ht="21.75" customHeight="1">
      <c r="A19" s="36"/>
      <c r="B19" s="39"/>
      <c r="C19" s="39"/>
      <c r="D19" s="67"/>
      <c r="E19" s="67"/>
      <c r="F19" s="67"/>
      <c r="G19" s="67"/>
      <c r="H19" s="67"/>
      <c r="I19" s="67"/>
      <c r="J19" s="122"/>
    </row>
    <row r="20" spans="1:10" s="1" customFormat="1" ht="21.75" customHeight="1">
      <c r="A20" s="33" t="s">
        <v>24</v>
      </c>
      <c r="B20" s="57"/>
      <c r="C20" s="57"/>
      <c r="D20" s="57"/>
      <c r="E20" s="57"/>
      <c r="F20" s="57"/>
      <c r="G20" s="57"/>
      <c r="H20" s="57"/>
      <c r="I20" s="57"/>
      <c r="J20" s="123"/>
    </row>
    <row r="21" spans="1:10" s="1" customFormat="1" ht="21.75" customHeight="1">
      <c r="A21" s="36" t="s">
        <v>85</v>
      </c>
      <c r="B21" s="39" t="s">
        <v>75</v>
      </c>
      <c r="C21" s="39" t="s">
        <v>78</v>
      </c>
      <c r="D21" s="67"/>
      <c r="E21" s="67"/>
      <c r="F21" s="67"/>
      <c r="G21" s="67"/>
      <c r="H21" s="67"/>
      <c r="I21" s="67"/>
      <c r="J21" s="122"/>
    </row>
    <row r="22" spans="1:10" s="1" customFormat="1" ht="21.75" customHeight="1">
      <c r="A22" s="36"/>
      <c r="B22" s="39"/>
      <c r="C22" s="39"/>
      <c r="D22" s="67"/>
      <c r="E22" s="67"/>
      <c r="F22" s="67"/>
      <c r="G22" s="67"/>
      <c r="H22" s="67"/>
      <c r="I22" s="67"/>
      <c r="J22" s="122"/>
    </row>
    <row r="23" spans="1:10" s="1" customFormat="1" ht="21.75" customHeight="1">
      <c r="A23" s="36"/>
      <c r="B23" s="39"/>
      <c r="C23" s="39"/>
      <c r="D23" s="67"/>
      <c r="E23" s="67"/>
      <c r="F23" s="67"/>
      <c r="G23" s="67"/>
      <c r="H23" s="67"/>
      <c r="I23" s="67"/>
      <c r="J23" s="122"/>
    </row>
    <row r="24" spans="1:10" s="1" customFormat="1" ht="21.75" customHeight="1">
      <c r="A24" s="36"/>
      <c r="B24" s="39"/>
      <c r="C24" s="39"/>
      <c r="D24" s="67"/>
      <c r="E24" s="67"/>
      <c r="F24" s="67"/>
      <c r="G24" s="67"/>
      <c r="H24" s="67"/>
      <c r="I24" s="67"/>
      <c r="J24" s="122"/>
    </row>
    <row r="25" spans="1:10" s="1" customFormat="1" ht="21.75" customHeight="1">
      <c r="A25" s="36"/>
      <c r="B25" s="39"/>
      <c r="C25" s="39"/>
      <c r="D25" s="67"/>
      <c r="E25" s="67"/>
      <c r="F25" s="67"/>
      <c r="G25" s="67"/>
      <c r="H25" s="67"/>
      <c r="I25" s="67"/>
      <c r="J25" s="122"/>
    </row>
    <row r="26" spans="1:10" s="1" customFormat="1" ht="21.75" customHeight="1">
      <c r="A26" s="36"/>
      <c r="B26" s="39"/>
      <c r="C26" s="39"/>
      <c r="D26" s="67"/>
      <c r="E26" s="67"/>
      <c r="F26" s="67"/>
      <c r="G26" s="67"/>
      <c r="H26" s="67"/>
      <c r="I26" s="67"/>
      <c r="J26" s="122"/>
    </row>
    <row r="27" spans="1:10" s="1" customFormat="1" ht="21.75" customHeight="1">
      <c r="A27" s="36"/>
      <c r="B27" s="39"/>
      <c r="C27" s="39"/>
      <c r="D27" s="67"/>
      <c r="E27" s="67"/>
      <c r="F27" s="67"/>
      <c r="G27" s="67"/>
      <c r="H27" s="67"/>
      <c r="I27" s="67"/>
      <c r="J27" s="122"/>
    </row>
    <row r="28" spans="1:10" s="1" customFormat="1" ht="21.75" customHeight="1" thickBot="1">
      <c r="A28" s="40"/>
      <c r="B28" s="60"/>
      <c r="C28" s="60"/>
      <c r="D28" s="111"/>
      <c r="E28" s="111"/>
      <c r="F28" s="111"/>
      <c r="G28" s="111"/>
      <c r="H28" s="111"/>
      <c r="I28" s="111"/>
      <c r="J28" s="124"/>
    </row>
    <row r="29" spans="1:10" s="1" customFormat="1" ht="21.75" customHeight="1"/>
    <row r="30" spans="1:10" s="1" customFormat="1" ht="26.25" customHeight="1">
      <c r="A30" s="21" t="s">
        <v>77</v>
      </c>
      <c r="B30" s="21"/>
      <c r="C30" s="21"/>
      <c r="D30" s="21"/>
      <c r="E30" s="21"/>
      <c r="F30" s="21"/>
      <c r="G30" s="21"/>
      <c r="H30" s="21" t="s">
        <v>26</v>
      </c>
      <c r="I30" s="21"/>
      <c r="J30" s="21"/>
    </row>
    <row r="31" spans="1:10" s="1" customFormat="1" ht="26.25" customHeight="1">
      <c r="A31" s="21"/>
      <c r="B31" s="21"/>
      <c r="C31" s="21"/>
      <c r="D31" s="21"/>
      <c r="E31" s="21"/>
      <c r="F31" s="21"/>
      <c r="G31" s="21"/>
      <c r="H31" s="21"/>
      <c r="I31" s="21"/>
      <c r="J31" s="21"/>
    </row>
    <row r="33" spans="1:20" ht="21.75" customHeight="1">
      <c r="A33" s="151" t="s">
        <v>212</v>
      </c>
    </row>
    <row r="34" spans="1:20" ht="141.75" customHeight="1">
      <c r="A34" s="219" t="s">
        <v>213</v>
      </c>
      <c r="B34" s="219"/>
      <c r="C34" s="219"/>
      <c r="D34" s="219"/>
      <c r="E34" s="219"/>
      <c r="F34" s="219"/>
      <c r="G34" s="219"/>
      <c r="H34" s="219"/>
      <c r="I34" s="219"/>
      <c r="J34" s="219"/>
      <c r="K34" s="152"/>
      <c r="L34" s="152"/>
      <c r="M34" s="152"/>
      <c r="N34" s="152"/>
      <c r="O34" s="152"/>
      <c r="P34" s="152"/>
      <c r="Q34" s="152"/>
      <c r="R34" s="152"/>
      <c r="S34" s="152"/>
      <c r="T34" s="152"/>
    </row>
    <row r="35" spans="1:20" ht="21.75" customHeight="1">
      <c r="A35" s="41"/>
      <c r="B35" s="41"/>
      <c r="C35" s="41"/>
      <c r="D35" s="41"/>
      <c r="E35" s="41"/>
      <c r="F35" s="41"/>
      <c r="G35" s="41"/>
      <c r="H35" s="41"/>
      <c r="I35" s="41"/>
      <c r="J35" s="42"/>
    </row>
  </sheetData>
  <mergeCells count="9">
    <mergeCell ref="A34:J34"/>
    <mergeCell ref="A7:A10"/>
    <mergeCell ref="J7:J10"/>
    <mergeCell ref="C9:C10"/>
    <mergeCell ref="B8:B10"/>
    <mergeCell ref="D9:H9"/>
    <mergeCell ref="C8:H8"/>
    <mergeCell ref="I8:I10"/>
    <mergeCell ref="B7:I7"/>
  </mergeCells>
  <phoneticPr fontId="1" type="noConversion"/>
  <dataValidations count="2">
    <dataValidation type="list" allowBlank="1" showInputMessage="1" showErrorMessage="1" sqref="B12:C19 B21:C28" xr:uid="{00000000-0002-0000-0400-000000000000}">
      <formula1>"是,否"</formula1>
    </dataValidation>
    <dataValidation type="list" allowBlank="1" showInputMessage="1" showErrorMessage="1" sqref="D21:G28 D12:G19" xr:uid="{00000000-0002-0000-0400-000001000000}">
      <formula1>"√"</formula1>
    </dataValidation>
  </dataValidations>
  <pageMargins left="0.70866141732283472" right="0.70866141732283472" top="0.74803149606299213" bottom="0.74803149606299213" header="0.31496062992125984" footer="0.31496062992125984"/>
  <pageSetup paperSize="9" scale="45"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6"/>
  <sheetViews>
    <sheetView showZeros="0" view="pageBreakPreview" zoomScaleNormal="100" zoomScaleSheetLayoutView="100" workbookViewId="0">
      <selection activeCell="A3" sqref="A3:E3"/>
    </sheetView>
  </sheetViews>
  <sheetFormatPr defaultColWidth="9" defaultRowHeight="12"/>
  <cols>
    <col min="1" max="1" width="37.75" style="1" customWidth="1"/>
    <col min="2" max="2" width="18.5" style="1" customWidth="1"/>
    <col min="3" max="3" width="13.25" style="1" customWidth="1"/>
    <col min="4" max="4" width="10.625" style="1" customWidth="1"/>
    <col min="5" max="5" width="12.125" style="1" customWidth="1"/>
    <col min="6" max="6" width="5" style="1" customWidth="1"/>
    <col min="7" max="16384" width="9" style="1"/>
  </cols>
  <sheetData>
    <row r="1" spans="1:5" ht="27" customHeight="1" thickBot="1">
      <c r="A1" s="159" t="s">
        <v>27</v>
      </c>
    </row>
    <row r="2" spans="1:5" ht="20.25" customHeight="1">
      <c r="A2" s="47" t="s">
        <v>221</v>
      </c>
      <c r="B2" s="160"/>
      <c r="C2" s="160"/>
      <c r="D2" s="160"/>
      <c r="E2" s="161"/>
    </row>
    <row r="3" spans="1:5" ht="30" customHeight="1">
      <c r="A3" s="252" t="s">
        <v>71</v>
      </c>
      <c r="B3" s="253"/>
      <c r="C3" s="253"/>
      <c r="D3" s="253"/>
      <c r="E3" s="254"/>
    </row>
    <row r="4" spans="1:5" ht="27.75" customHeight="1">
      <c r="A4" s="252" t="s">
        <v>29</v>
      </c>
      <c r="B4" s="253"/>
      <c r="C4" s="253"/>
      <c r="D4" s="253"/>
      <c r="E4" s="254"/>
    </row>
    <row r="5" spans="1:5" ht="18" customHeight="1">
      <c r="A5" s="54" t="s">
        <v>30</v>
      </c>
      <c r="E5" s="28"/>
    </row>
    <row r="6" spans="1:5" ht="20.25" customHeight="1">
      <c r="A6" s="54" t="s">
        <v>31</v>
      </c>
      <c r="E6" s="28"/>
    </row>
    <row r="7" spans="1:5" ht="20.25" customHeight="1">
      <c r="A7" s="46" t="s">
        <v>222</v>
      </c>
      <c r="B7" s="162"/>
      <c r="C7" s="162"/>
      <c r="D7" s="162"/>
      <c r="E7" s="163"/>
    </row>
    <row r="8" spans="1:5" ht="21" customHeight="1">
      <c r="A8" s="54" t="s">
        <v>74</v>
      </c>
      <c r="E8" s="28"/>
    </row>
    <row r="9" spans="1:5" ht="22.5" customHeight="1">
      <c r="A9" s="255" t="s">
        <v>32</v>
      </c>
      <c r="B9" s="256"/>
      <c r="C9" s="257" t="s">
        <v>33</v>
      </c>
      <c r="D9" s="257"/>
      <c r="E9" s="28"/>
    </row>
    <row r="10" spans="1:5" ht="22.5" customHeight="1">
      <c r="A10" s="255"/>
      <c r="B10" s="256"/>
      <c r="C10" s="164" t="s">
        <v>16</v>
      </c>
      <c r="D10" s="164" t="s">
        <v>19</v>
      </c>
      <c r="E10" s="28"/>
    </row>
    <row r="11" spans="1:5" ht="22.5" customHeight="1">
      <c r="A11" s="255"/>
      <c r="B11" s="165" t="s">
        <v>17</v>
      </c>
      <c r="C11" s="166" t="s">
        <v>207</v>
      </c>
      <c r="D11" s="166" t="s">
        <v>209</v>
      </c>
      <c r="E11" s="28"/>
    </row>
    <row r="12" spans="1:5" ht="22.5" customHeight="1">
      <c r="A12" s="255"/>
      <c r="B12" s="165" t="s">
        <v>20</v>
      </c>
      <c r="C12" s="166" t="s">
        <v>208</v>
      </c>
      <c r="D12" s="166" t="s">
        <v>210</v>
      </c>
      <c r="E12" s="28"/>
    </row>
    <row r="13" spans="1:5" ht="22.5" customHeight="1">
      <c r="A13" s="255"/>
      <c r="B13" s="165" t="s">
        <v>18</v>
      </c>
      <c r="C13" s="258" t="s">
        <v>34</v>
      </c>
      <c r="D13" s="258"/>
      <c r="E13" s="28"/>
    </row>
    <row r="14" spans="1:5" ht="17.25" customHeight="1">
      <c r="A14" s="54"/>
      <c r="E14" s="28"/>
    </row>
    <row r="15" spans="1:5" ht="22.5" customHeight="1">
      <c r="A15" s="46" t="s">
        <v>224</v>
      </c>
      <c r="B15" s="162"/>
      <c r="C15" s="162"/>
      <c r="D15" s="162"/>
      <c r="E15" s="163"/>
    </row>
    <row r="16" spans="1:5" ht="29.25" customHeight="1">
      <c r="A16" s="252" t="s">
        <v>35</v>
      </c>
      <c r="B16" s="253"/>
      <c r="C16" s="253"/>
      <c r="D16" s="253"/>
      <c r="E16" s="254"/>
    </row>
    <row r="17" spans="1:5" ht="17.25" customHeight="1">
      <c r="A17" s="54" t="s">
        <v>36</v>
      </c>
      <c r="E17" s="28"/>
    </row>
    <row r="18" spans="1:5" ht="17.25" customHeight="1">
      <c r="A18" s="54"/>
      <c r="E18" s="28"/>
    </row>
    <row r="19" spans="1:5" ht="17.25" customHeight="1">
      <c r="A19" s="54"/>
      <c r="E19" s="28"/>
    </row>
    <row r="20" spans="1:5" ht="17.25" customHeight="1">
      <c r="A20" s="54"/>
      <c r="E20" s="28"/>
    </row>
    <row r="21" spans="1:5" ht="25.5" customHeight="1">
      <c r="A21" s="54"/>
      <c r="E21" s="28"/>
    </row>
    <row r="22" spans="1:5" ht="17.25" customHeight="1">
      <c r="A22" s="54"/>
      <c r="E22" s="28"/>
    </row>
    <row r="23" spans="1:5" ht="17.25" customHeight="1">
      <c r="A23" s="54"/>
      <c r="E23" s="28"/>
    </row>
    <row r="24" spans="1:5" ht="17.25" customHeight="1">
      <c r="A24" s="54"/>
      <c r="E24" s="28"/>
    </row>
    <row r="25" spans="1:5" ht="17.25" customHeight="1">
      <c r="A25" s="54"/>
      <c r="E25" s="28"/>
    </row>
    <row r="26" spans="1:5" ht="17.25" customHeight="1">
      <c r="A26" s="54"/>
      <c r="E26" s="28"/>
    </row>
    <row r="27" spans="1:5" ht="17.25" customHeight="1">
      <c r="A27" s="54"/>
      <c r="E27" s="28"/>
    </row>
    <row r="28" spans="1:5" ht="17.25" customHeight="1">
      <c r="A28" s="54"/>
      <c r="E28" s="28"/>
    </row>
    <row r="29" spans="1:5" ht="17.25" customHeight="1">
      <c r="A29" s="54"/>
      <c r="E29" s="28"/>
    </row>
    <row r="30" spans="1:5" ht="17.25" customHeight="1">
      <c r="A30" s="54"/>
      <c r="E30" s="28"/>
    </row>
    <row r="31" spans="1:5" ht="17.25" customHeight="1">
      <c r="A31" s="54"/>
      <c r="E31" s="28"/>
    </row>
    <row r="32" spans="1:5" ht="17.25" customHeight="1">
      <c r="A32" s="54"/>
      <c r="E32" s="28"/>
    </row>
    <row r="33" spans="1:5" ht="17.25" customHeight="1">
      <c r="A33" s="54"/>
      <c r="E33" s="28"/>
    </row>
    <row r="34" spans="1:5" ht="17.25" customHeight="1">
      <c r="A34" s="54"/>
      <c r="E34" s="28"/>
    </row>
    <row r="35" spans="1:5" ht="17.25" customHeight="1">
      <c r="A35" s="54"/>
      <c r="E35" s="28"/>
    </row>
    <row r="36" spans="1:5" ht="17.25" customHeight="1">
      <c r="A36" s="54"/>
      <c r="E36" s="28"/>
    </row>
    <row r="37" spans="1:5" ht="17.25" customHeight="1">
      <c r="A37" s="54"/>
      <c r="E37" s="28"/>
    </row>
    <row r="38" spans="1:5" ht="17.25" customHeight="1">
      <c r="A38" s="54"/>
      <c r="E38" s="28"/>
    </row>
    <row r="39" spans="1:5" ht="17.25" customHeight="1">
      <c r="A39" s="54"/>
      <c r="E39" s="28"/>
    </row>
    <row r="40" spans="1:5" ht="17.25" customHeight="1">
      <c r="A40" s="54"/>
      <c r="E40" s="28"/>
    </row>
    <row r="41" spans="1:5" ht="17.25" customHeight="1">
      <c r="A41" s="54"/>
      <c r="E41" s="28"/>
    </row>
    <row r="42" spans="1:5" ht="17.25" customHeight="1">
      <c r="A42" s="54"/>
      <c r="E42" s="28"/>
    </row>
    <row r="43" spans="1:5" ht="17.25" customHeight="1">
      <c r="A43" s="54"/>
      <c r="E43" s="28"/>
    </row>
    <row r="44" spans="1:5" ht="17.25" customHeight="1">
      <c r="A44" s="54"/>
      <c r="E44" s="28"/>
    </row>
    <row r="45" spans="1:5" ht="17.25" customHeight="1">
      <c r="A45" s="54"/>
      <c r="E45" s="28"/>
    </row>
    <row r="46" spans="1:5" ht="24" customHeight="1">
      <c r="A46" s="46" t="s">
        <v>223</v>
      </c>
      <c r="B46" s="162"/>
      <c r="C46" s="162"/>
      <c r="D46" s="162"/>
      <c r="E46" s="163"/>
    </row>
    <row r="47" spans="1:5" ht="21" customHeight="1">
      <c r="A47" s="252" t="s">
        <v>37</v>
      </c>
      <c r="B47" s="253"/>
      <c r="C47" s="253"/>
      <c r="D47" s="253"/>
      <c r="E47" s="254"/>
    </row>
    <row r="48" spans="1:5" ht="17.25" customHeight="1">
      <c r="A48" s="54"/>
      <c r="E48" s="28"/>
    </row>
    <row r="49" spans="1:5" ht="17.25" customHeight="1">
      <c r="A49" s="54"/>
      <c r="E49" s="28"/>
    </row>
    <row r="50" spans="1:5" ht="17.25" customHeight="1">
      <c r="A50" s="54"/>
      <c r="E50" s="28"/>
    </row>
    <row r="51" spans="1:5" ht="17.25" customHeight="1">
      <c r="A51" s="54"/>
      <c r="E51" s="28"/>
    </row>
    <row r="52" spans="1:5" ht="17.25" customHeight="1">
      <c r="A52" s="54"/>
      <c r="E52" s="28"/>
    </row>
    <row r="53" spans="1:5">
      <c r="A53" s="54"/>
      <c r="E53" s="28"/>
    </row>
    <row r="54" spans="1:5">
      <c r="A54" s="54"/>
      <c r="E54" s="28"/>
    </row>
    <row r="55" spans="1:5">
      <c r="A55" s="54"/>
      <c r="E55" s="28"/>
    </row>
    <row r="56" spans="1:5">
      <c r="A56" s="54"/>
      <c r="E56" s="28"/>
    </row>
    <row r="57" spans="1:5">
      <c r="A57" s="54"/>
      <c r="E57" s="28"/>
    </row>
    <row r="58" spans="1:5">
      <c r="A58" s="54"/>
      <c r="E58" s="28"/>
    </row>
    <row r="59" spans="1:5">
      <c r="A59" s="54"/>
      <c r="E59" s="28"/>
    </row>
    <row r="60" spans="1:5">
      <c r="A60" s="54"/>
      <c r="E60" s="28"/>
    </row>
    <row r="61" spans="1:5">
      <c r="A61" s="54"/>
      <c r="E61" s="28"/>
    </row>
    <row r="62" spans="1:5">
      <c r="A62" s="54"/>
      <c r="E62" s="28"/>
    </row>
    <row r="63" spans="1:5">
      <c r="A63" s="54"/>
      <c r="E63" s="28"/>
    </row>
    <row r="64" spans="1:5">
      <c r="A64" s="54"/>
      <c r="E64" s="28"/>
    </row>
    <row r="65" spans="1:5">
      <c r="A65" s="54"/>
      <c r="E65" s="28"/>
    </row>
    <row r="66" spans="1:5">
      <c r="A66" s="54"/>
      <c r="E66" s="28"/>
    </row>
    <row r="67" spans="1:5" ht="12.75" thickBot="1">
      <c r="A67" s="167"/>
      <c r="B67" s="10"/>
      <c r="C67" s="10"/>
      <c r="D67" s="10"/>
      <c r="E67" s="29"/>
    </row>
    <row r="72" spans="1:5" ht="13.5" customHeight="1"/>
    <row r="73" spans="1:5" ht="4.5" customHeight="1"/>
    <row r="76" spans="1:5" ht="23.25" customHeight="1"/>
  </sheetData>
  <mergeCells count="8">
    <mergeCell ref="A16:E16"/>
    <mergeCell ref="A47:E47"/>
    <mergeCell ref="A3:E3"/>
    <mergeCell ref="A4:E4"/>
    <mergeCell ref="A9:A13"/>
    <mergeCell ref="B9:B10"/>
    <mergeCell ref="C9:D9"/>
    <mergeCell ref="C13:D13"/>
  </mergeCells>
  <phoneticPr fontId="1" type="noConversion"/>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5"/>
  <sheetViews>
    <sheetView showZeros="0" view="pageBreakPreview" zoomScaleNormal="100" zoomScaleSheetLayoutView="100" workbookViewId="0">
      <selection activeCell="F11" sqref="F11"/>
    </sheetView>
  </sheetViews>
  <sheetFormatPr defaultRowHeight="13.5"/>
  <cols>
    <col min="1" max="1" width="50.75" customWidth="1"/>
    <col min="2" max="2" width="15.5" customWidth="1"/>
    <col min="3" max="3" width="13.25" customWidth="1"/>
    <col min="4" max="4" width="14.875" customWidth="1"/>
    <col min="5" max="5" width="25" customWidth="1"/>
  </cols>
  <sheetData>
    <row r="1" spans="1:5" ht="27" customHeight="1" thickBot="1">
      <c r="A1" s="32" t="s">
        <v>68</v>
      </c>
    </row>
    <row r="2" spans="1:5">
      <c r="A2" s="48"/>
      <c r="B2" s="49"/>
      <c r="C2" s="49"/>
      <c r="D2" s="49"/>
      <c r="E2" s="50"/>
    </row>
    <row r="3" spans="1:5">
      <c r="A3" s="44"/>
      <c r="E3" s="45"/>
    </row>
    <row r="4" spans="1:5">
      <c r="A4" s="44"/>
      <c r="E4" s="45"/>
    </row>
    <row r="5" spans="1:5">
      <c r="A5" s="44"/>
      <c r="E5" s="45"/>
    </row>
    <row r="6" spans="1:5">
      <c r="A6" s="44"/>
      <c r="E6" s="45"/>
    </row>
    <row r="7" spans="1:5">
      <c r="A7" s="44"/>
      <c r="E7" s="45"/>
    </row>
    <row r="8" spans="1:5">
      <c r="A8" s="44"/>
      <c r="E8" s="45"/>
    </row>
    <row r="9" spans="1:5">
      <c r="A9" s="44"/>
      <c r="E9" s="45"/>
    </row>
    <row r="10" spans="1:5">
      <c r="A10" s="44"/>
      <c r="E10" s="45"/>
    </row>
    <row r="11" spans="1:5">
      <c r="A11" s="44"/>
      <c r="E11" s="45"/>
    </row>
    <row r="12" spans="1:5">
      <c r="A12" s="44"/>
      <c r="E12" s="45"/>
    </row>
    <row r="13" spans="1:5">
      <c r="A13" s="44"/>
      <c r="E13" s="45"/>
    </row>
    <row r="14" spans="1:5">
      <c r="A14" s="44"/>
      <c r="E14" s="45"/>
    </row>
    <row r="15" spans="1:5">
      <c r="A15" s="44"/>
      <c r="E15" s="45"/>
    </row>
    <row r="16" spans="1:5">
      <c r="A16" s="44"/>
      <c r="E16" s="45"/>
    </row>
    <row r="17" spans="1:5">
      <c r="A17" s="44"/>
      <c r="E17" s="45"/>
    </row>
    <row r="18" spans="1:5">
      <c r="A18" s="44"/>
      <c r="E18" s="45"/>
    </row>
    <row r="19" spans="1:5">
      <c r="A19" s="44"/>
      <c r="E19" s="45"/>
    </row>
    <row r="20" spans="1:5">
      <c r="A20" s="44"/>
      <c r="E20" s="45"/>
    </row>
    <row r="21" spans="1:5">
      <c r="A21" s="44"/>
      <c r="E21" s="45"/>
    </row>
    <row r="22" spans="1:5">
      <c r="A22" s="44"/>
      <c r="E22" s="45"/>
    </row>
    <row r="23" spans="1:5">
      <c r="A23" s="44"/>
      <c r="E23" s="45"/>
    </row>
    <row r="24" spans="1:5">
      <c r="A24" s="44"/>
      <c r="E24" s="45"/>
    </row>
    <row r="25" spans="1:5">
      <c r="A25" s="44"/>
      <c r="E25" s="45"/>
    </row>
    <row r="26" spans="1:5">
      <c r="A26" s="44"/>
      <c r="E26" s="45"/>
    </row>
    <row r="27" spans="1:5">
      <c r="A27" s="44"/>
      <c r="E27" s="45"/>
    </row>
    <row r="28" spans="1:5">
      <c r="A28" s="44"/>
      <c r="E28" s="45"/>
    </row>
    <row r="29" spans="1:5">
      <c r="A29" s="44"/>
      <c r="E29" s="45"/>
    </row>
    <row r="30" spans="1:5">
      <c r="A30" s="44"/>
      <c r="E30" s="45"/>
    </row>
    <row r="31" spans="1:5">
      <c r="A31" s="44"/>
      <c r="E31" s="45"/>
    </row>
    <row r="32" spans="1:5">
      <c r="A32" s="44"/>
      <c r="E32" s="45"/>
    </row>
    <row r="33" spans="1:5">
      <c r="A33" s="44"/>
      <c r="E33" s="45"/>
    </row>
    <row r="34" spans="1:5">
      <c r="A34" s="44"/>
      <c r="E34" s="45"/>
    </row>
    <row r="35" spans="1:5" ht="89.25" customHeight="1" thickBot="1">
      <c r="A35" s="259" t="s">
        <v>225</v>
      </c>
      <c r="B35" s="260"/>
      <c r="C35" s="260"/>
      <c r="D35" s="260"/>
      <c r="E35" s="261"/>
    </row>
  </sheetData>
  <mergeCells count="1">
    <mergeCell ref="A35:E35"/>
  </mergeCells>
  <phoneticPr fontId="1" type="noConversion"/>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1"/>
  <sheetViews>
    <sheetView showZeros="0" view="pageBreakPreview" zoomScaleNormal="100" zoomScaleSheetLayoutView="100" workbookViewId="0">
      <selection activeCell="J9" sqref="J9"/>
    </sheetView>
  </sheetViews>
  <sheetFormatPr defaultColWidth="9" defaultRowHeight="12"/>
  <cols>
    <col min="1" max="1" width="12.5" style="1" customWidth="1"/>
    <col min="2" max="2" width="19.25" style="1" customWidth="1"/>
    <col min="3" max="3" width="22" style="1" customWidth="1"/>
    <col min="4" max="4" width="21.5" style="1" customWidth="1"/>
    <col min="5" max="5" width="22" style="1" customWidth="1"/>
    <col min="6" max="6" width="15.125" style="1" customWidth="1"/>
    <col min="7" max="7" width="10.875" style="1" customWidth="1"/>
    <col min="8" max="16384" width="9" style="1"/>
  </cols>
  <sheetData>
    <row r="1" spans="1:7" ht="26.25" customHeight="1" thickBot="1">
      <c r="A1" s="21" t="s">
        <v>64</v>
      </c>
    </row>
    <row r="2" spans="1:7" ht="20.25" customHeight="1">
      <c r="A2" s="264" t="s">
        <v>15</v>
      </c>
      <c r="B2" s="265"/>
      <c r="C2" s="265"/>
      <c r="D2" s="265"/>
      <c r="E2" s="265"/>
      <c r="F2" s="265" t="s">
        <v>41</v>
      </c>
      <c r="G2" s="266" t="s">
        <v>42</v>
      </c>
    </row>
    <row r="3" spans="1:7" ht="20.25" customHeight="1">
      <c r="A3" s="263" t="s">
        <v>40</v>
      </c>
      <c r="B3" s="262" t="s">
        <v>39</v>
      </c>
      <c r="C3" s="262"/>
      <c r="D3" s="262"/>
      <c r="E3" s="262"/>
      <c r="F3" s="262"/>
      <c r="G3" s="267"/>
    </row>
    <row r="4" spans="1:7" ht="20.25" customHeight="1">
      <c r="A4" s="263"/>
      <c r="B4" s="153" t="str">
        <f>附录A!C11</f>
        <v>I级风险</v>
      </c>
      <c r="C4" s="153" t="str">
        <f>附录A!C12</f>
        <v>II级风险</v>
      </c>
      <c r="D4" s="153" t="str">
        <f>附录A!D11</f>
        <v>III级风险</v>
      </c>
      <c r="E4" s="153" t="str">
        <f>附录A!D12</f>
        <v>IV级风险</v>
      </c>
      <c r="F4" s="262"/>
      <c r="G4" s="267"/>
    </row>
    <row r="5" spans="1:7" ht="51.75" customHeight="1">
      <c r="A5" s="53" t="s">
        <v>21</v>
      </c>
      <c r="B5" s="51" t="s">
        <v>49</v>
      </c>
      <c r="C5" s="51" t="s">
        <v>43</v>
      </c>
      <c r="D5" s="51" t="s">
        <v>45</v>
      </c>
      <c r="E5" s="51" t="s">
        <v>44</v>
      </c>
      <c r="F5" s="51" t="s">
        <v>47</v>
      </c>
      <c r="G5" s="22" t="s">
        <v>48</v>
      </c>
    </row>
    <row r="6" spans="1:7" ht="36" customHeight="1">
      <c r="A6" s="53" t="s">
        <v>22</v>
      </c>
      <c r="B6" s="52" t="s">
        <v>51</v>
      </c>
      <c r="C6" s="52" t="s">
        <v>52</v>
      </c>
      <c r="D6" s="52" t="s">
        <v>53</v>
      </c>
      <c r="E6" s="52" t="s">
        <v>54</v>
      </c>
      <c r="F6" s="52" t="s">
        <v>54</v>
      </c>
      <c r="G6" s="56" t="s">
        <v>50</v>
      </c>
    </row>
    <row r="7" spans="1:7" ht="42" customHeight="1">
      <c r="A7" s="154" t="s">
        <v>46</v>
      </c>
      <c r="B7" s="52" t="s">
        <v>55</v>
      </c>
      <c r="C7" s="52" t="s">
        <v>56</v>
      </c>
      <c r="D7" s="52" t="s">
        <v>57</v>
      </c>
      <c r="E7" s="52" t="s">
        <v>58</v>
      </c>
      <c r="F7" s="51" t="s">
        <v>59</v>
      </c>
      <c r="G7" s="22" t="s">
        <v>60</v>
      </c>
    </row>
    <row r="8" spans="1:7" ht="20.25" customHeight="1">
      <c r="A8" s="54"/>
      <c r="G8" s="28"/>
    </row>
    <row r="9" spans="1:7" s="21" customFormat="1" ht="20.25" customHeight="1">
      <c r="A9" s="43" t="s">
        <v>72</v>
      </c>
      <c r="G9" s="55"/>
    </row>
    <row r="10" spans="1:7" ht="20.25" customHeight="1">
      <c r="A10" s="54" t="s">
        <v>61</v>
      </c>
      <c r="G10" s="28"/>
    </row>
    <row r="11" spans="1:7" ht="20.25" customHeight="1">
      <c r="A11" s="54" t="s">
        <v>62</v>
      </c>
      <c r="G11" s="28"/>
    </row>
    <row r="12" spans="1:7" ht="20.25" customHeight="1">
      <c r="A12" s="54" t="s">
        <v>63</v>
      </c>
      <c r="G12" s="28"/>
    </row>
    <row r="13" spans="1:7" ht="20.25" customHeight="1" thickBot="1">
      <c r="A13" s="167"/>
      <c r="B13" s="10"/>
      <c r="C13" s="10"/>
      <c r="D13" s="10"/>
      <c r="E13" s="10"/>
      <c r="F13" s="10"/>
      <c r="G13" s="29"/>
    </row>
    <row r="14" spans="1:7" ht="20.25" customHeight="1"/>
    <row r="15" spans="1:7" ht="20.25" customHeight="1"/>
    <row r="16" spans="1:7" ht="20.25" customHeight="1"/>
    <row r="17" ht="20.25" customHeight="1"/>
    <row r="18" ht="20.25" customHeight="1"/>
    <row r="19" ht="20.25" customHeight="1"/>
    <row r="20" ht="20.25" customHeight="1"/>
    <row r="21" ht="20.25" customHeight="1"/>
  </sheetData>
  <mergeCells count="5">
    <mergeCell ref="B3:E3"/>
    <mergeCell ref="A3:A4"/>
    <mergeCell ref="A2:E2"/>
    <mergeCell ref="F2:F4"/>
    <mergeCell ref="G2:G4"/>
  </mergeCells>
  <phoneticPr fontId="1" type="noConversion"/>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8</vt:i4>
      </vt:variant>
    </vt:vector>
  </HeadingPairs>
  <TitlesOfParts>
    <vt:vector size="16" baseType="lpstr">
      <vt:lpstr>目录</vt:lpstr>
      <vt:lpstr>已识别风险汇总表</vt:lpstr>
      <vt:lpstr>综合风险评估</vt:lpstr>
      <vt:lpstr>进一步审计程序(重大账户及披露）</vt:lpstr>
      <vt:lpstr>进一步审计程序（其他账户）</vt:lpstr>
      <vt:lpstr>附录A</vt:lpstr>
      <vt:lpstr>附录B</vt:lpstr>
      <vt:lpstr>附录C</vt:lpstr>
      <vt:lpstr>'进一步审计程序（其他账户）'!Print_Area</vt:lpstr>
      <vt:lpstr>'进一步审计程序(重大账户及披露）'!Print_Area</vt:lpstr>
      <vt:lpstr>已识别风险汇总表!Print_Area</vt:lpstr>
      <vt:lpstr>综合风险评估!Print_Area</vt:lpstr>
      <vt:lpstr>'进一步审计程序（其他账户）'!Print_Titles</vt:lpstr>
      <vt:lpstr>'进一步审计程序(重大账户及披露）'!Print_Titles</vt:lpstr>
      <vt:lpstr>已识别风险汇总表!Print_Titles</vt:lpstr>
      <vt:lpstr>综合风险评估!Print_Titles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zyw</dc:creator>
  <cp:lastModifiedBy>个人用户</cp:lastModifiedBy>
  <cp:lastPrinted>2016-07-13T06:51:18Z</cp:lastPrinted>
  <dcterms:created xsi:type="dcterms:W3CDTF">2012-03-05T08:18:27Z</dcterms:created>
  <dcterms:modified xsi:type="dcterms:W3CDTF">2022-12-11T11:41:00Z</dcterms:modified>
</cp:coreProperties>
</file>