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07新租赁准则\"/>
    </mc:Choice>
  </mc:AlternateContent>
  <xr:revisionPtr revIDLastSave="0" documentId="13_ncr:1_{04B17840-D9A2-4FE3-A90A-E3A8498DBA1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E15" i="1"/>
  <c r="G17" i="1"/>
  <c r="H16" i="1"/>
  <c r="G5" i="1"/>
  <c r="G6" i="1"/>
  <c r="G7" i="1"/>
  <c r="G4" i="1"/>
  <c r="D8" i="1" l="1"/>
  <c r="E8" i="1"/>
  <c r="F8" i="1"/>
  <c r="G8" i="1"/>
  <c r="H8" i="1"/>
  <c r="C8" i="1"/>
  <c r="D3" i="1"/>
  <c r="E3" i="1"/>
  <c r="F3" i="1"/>
  <c r="G3" i="1"/>
  <c r="H3" i="1"/>
  <c r="C3" i="1"/>
</calcChain>
</file>

<file path=xl/sharedStrings.xml><?xml version="1.0" encoding="utf-8"?>
<sst xmlns="http://schemas.openxmlformats.org/spreadsheetml/2006/main" count="27" uniqueCount="19">
  <si>
    <t>科目代码</t>
  </si>
  <si>
    <t>科目名称</t>
  </si>
  <si>
    <t>期末余额</t>
  </si>
  <si>
    <t>借方</t>
  </si>
  <si>
    <t>贷方</t>
  </si>
  <si>
    <t>房屋及建筑物</t>
  </si>
  <si>
    <t>运输设备</t>
  </si>
  <si>
    <t>期初余额</t>
    <phoneticPr fontId="4" type="noConversion"/>
  </si>
  <si>
    <t>本期发生额</t>
    <phoneticPr fontId="4" type="noConversion"/>
  </si>
  <si>
    <t>使用权资产</t>
    <phoneticPr fontId="4" type="noConversion"/>
  </si>
  <si>
    <t>使用权资产累计折旧</t>
    <phoneticPr fontId="4" type="noConversion"/>
  </si>
  <si>
    <t>土地</t>
  </si>
  <si>
    <t>机器设备</t>
  </si>
  <si>
    <t>租赁负债</t>
    <phoneticPr fontId="4" type="noConversion"/>
  </si>
  <si>
    <t>租赁付款额</t>
    <phoneticPr fontId="4" type="noConversion"/>
  </si>
  <si>
    <t>未确认融资费用</t>
    <phoneticPr fontId="4" type="noConversion"/>
  </si>
  <si>
    <t>财务费用</t>
    <phoneticPr fontId="4" type="noConversion"/>
  </si>
  <si>
    <t>利息支出-未确认融资费用</t>
    <phoneticPr fontId="4" type="noConversion"/>
  </si>
  <si>
    <t>利息支出-贷款利息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</si>
</sst>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>
    <font>
      <sz val="11"/>
      <color indexed="8"/>
      <name val="等线"/>
      <family val="2"/>
      <scheme val="minor"/>
    </font>
    <font>
      <sz val="9"/>
      <color rgb="FF000000"/>
      <name val="Dialog.plain"/>
    </font>
    <font>
      <sz val="9"/>
      <color rgb="FF000000"/>
      <name val="Dialog.plain"/>
    </font>
    <font>
      <sz val="9"/>
      <color rgb="FF000000"/>
      <name val="Dialog.plain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D8D5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10" fontId="0" fillId="0" borderId="0" xfId="1" applyNumberFormat="1" applyFont="1">
      <alignment vertical="center"/>
    </xf>
    <xf numFmtId="0" fontId="5" fillId="3" borderId="0" xfId="0" applyFont="1" applyFill="1" applyAlignment="1">
      <alignment horizontal="left" vertical="center"/>
    </xf>
    <xf numFmtId="43" fontId="3" fillId="3" borderId="0" xfId="2" applyFont="1" applyFill="1" applyAlignment="1">
      <alignment horizontal="right" vertical="center"/>
    </xf>
    <xf numFmtId="43" fontId="3" fillId="0" borderId="0" xfId="2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43" fontId="0" fillId="0" borderId="0" xfId="2" applyFont="1">
      <alignment vertical="center"/>
    </xf>
    <xf numFmtId="43" fontId="0" fillId="3" borderId="0" xfId="2" applyFont="1" applyFill="1">
      <alignment vertical="center"/>
    </xf>
    <xf numFmtId="43" fontId="0" fillId="0" borderId="0" xfId="0" applyNumberFormat="1">
      <alignment vertical="center"/>
    </xf>
    <xf numFmtId="43" fontId="0" fillId="0" borderId="0" xfId="1" applyNumberFormat="1" applyFont="1">
      <alignment vertical="center"/>
    </xf>
    <xf numFmtId="43" fontId="0" fillId="3" borderId="0" xfId="0" applyNumberFormat="1" applyFill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百分比" xfId="1" builtinId="5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E19" sqref="E19"/>
    </sheetView>
  </sheetViews>
  <sheetFormatPr defaultRowHeight="14.25"/>
  <cols>
    <col min="1" max="1" width="11.5" customWidth="1"/>
    <col min="2" max="2" width="21.375" customWidth="1"/>
    <col min="3" max="8" width="15.875" customWidth="1"/>
    <col min="9" max="9" width="14.625" bestFit="1" customWidth="1"/>
  </cols>
  <sheetData>
    <row r="1" spans="1:9" ht="16.5" customHeight="1">
      <c r="A1" s="15" t="s">
        <v>0</v>
      </c>
      <c r="B1" s="15" t="s">
        <v>1</v>
      </c>
      <c r="C1" s="16" t="s">
        <v>7</v>
      </c>
      <c r="D1" s="15"/>
      <c r="E1" s="16" t="s">
        <v>8</v>
      </c>
      <c r="F1" s="15"/>
      <c r="G1" s="15" t="s">
        <v>2</v>
      </c>
      <c r="H1" s="15"/>
    </row>
    <row r="2" spans="1:9" ht="16.5" customHeight="1">
      <c r="A2" s="15"/>
      <c r="B2" s="15"/>
      <c r="C2" s="1" t="s">
        <v>3</v>
      </c>
      <c r="D2" s="1" t="s">
        <v>4</v>
      </c>
      <c r="E2" s="1" t="s">
        <v>3</v>
      </c>
      <c r="F2" s="1" t="s">
        <v>4</v>
      </c>
      <c r="G2" s="1" t="s">
        <v>3</v>
      </c>
      <c r="H2" s="1" t="s">
        <v>4</v>
      </c>
    </row>
    <row r="3" spans="1:9" s="4" customFormat="1" ht="15" customHeight="1">
      <c r="A3" s="3">
        <v>1701</v>
      </c>
      <c r="B3" s="6" t="s">
        <v>9</v>
      </c>
      <c r="C3" s="7">
        <f>SUM(C4:C7)</f>
        <v>0</v>
      </c>
      <c r="D3" s="7">
        <f t="shared" ref="D3:H3" si="0">SUM(D4:D7)</f>
        <v>0</v>
      </c>
      <c r="E3" s="7">
        <f t="shared" si="0"/>
        <v>817593.32307786646</v>
      </c>
      <c r="F3" s="7">
        <f t="shared" si="0"/>
        <v>0</v>
      </c>
      <c r="G3" s="7">
        <f t="shared" si="0"/>
        <v>817593.32307786646</v>
      </c>
      <c r="H3" s="7">
        <f t="shared" si="0"/>
        <v>0</v>
      </c>
    </row>
    <row r="4" spans="1:9" ht="15" customHeight="1">
      <c r="A4" s="2">
        <v>1701.02</v>
      </c>
      <c r="B4" s="2" t="s">
        <v>5</v>
      </c>
      <c r="C4" s="8"/>
      <c r="D4" s="8"/>
      <c r="E4" s="8">
        <v>817593.32307786646</v>
      </c>
      <c r="F4" s="8"/>
      <c r="G4" s="8">
        <f>C4+E4-F4</f>
        <v>817593.32307786646</v>
      </c>
      <c r="H4" s="8"/>
    </row>
    <row r="5" spans="1:9" ht="15" customHeight="1">
      <c r="A5" s="2">
        <v>1701.03</v>
      </c>
      <c r="B5" s="2" t="s">
        <v>6</v>
      </c>
      <c r="C5" s="8"/>
      <c r="D5" s="8"/>
      <c r="E5" s="8"/>
      <c r="F5" s="8"/>
      <c r="G5" s="8">
        <f t="shared" ref="G5:G7" si="1">C5+E5-F5</f>
        <v>0</v>
      </c>
      <c r="H5" s="8"/>
    </row>
    <row r="6" spans="1:9" ht="15" customHeight="1">
      <c r="A6" s="2">
        <v>1701.04</v>
      </c>
      <c r="B6" s="2" t="s">
        <v>11</v>
      </c>
      <c r="C6" s="8"/>
      <c r="D6" s="8"/>
      <c r="E6" s="8"/>
      <c r="F6" s="8"/>
      <c r="G6" s="8">
        <f t="shared" si="1"/>
        <v>0</v>
      </c>
      <c r="H6" s="8"/>
    </row>
    <row r="7" spans="1:9" ht="15" customHeight="1">
      <c r="A7" s="2">
        <v>1701.05</v>
      </c>
      <c r="B7" s="2" t="s">
        <v>12</v>
      </c>
      <c r="C7" s="8"/>
      <c r="D7" s="8"/>
      <c r="E7" s="8"/>
      <c r="F7" s="8"/>
      <c r="G7" s="8">
        <f t="shared" si="1"/>
        <v>0</v>
      </c>
      <c r="H7" s="8"/>
    </row>
    <row r="8" spans="1:9" s="4" customFormat="1" ht="15" customHeight="1">
      <c r="A8" s="3">
        <v>1702</v>
      </c>
      <c r="B8" s="6" t="s">
        <v>10</v>
      </c>
      <c r="C8" s="7">
        <f>SUM(C9:C12)</f>
        <v>0</v>
      </c>
      <c r="D8" s="7">
        <f t="shared" ref="D8:H8" si="2">SUM(D9:D12)</f>
        <v>0</v>
      </c>
      <c r="E8" s="7">
        <f t="shared" si="2"/>
        <v>0</v>
      </c>
      <c r="F8" s="7">
        <f t="shared" si="2"/>
        <v>157051.65005168959</v>
      </c>
      <c r="G8" s="7">
        <f t="shared" si="2"/>
        <v>0</v>
      </c>
      <c r="H8" s="7">
        <f t="shared" si="2"/>
        <v>157051.65005168959</v>
      </c>
    </row>
    <row r="9" spans="1:9" ht="15" customHeight="1">
      <c r="A9" s="2">
        <v>1702.02</v>
      </c>
      <c r="B9" s="2" t="s">
        <v>5</v>
      </c>
      <c r="C9" s="8"/>
      <c r="D9" s="8"/>
      <c r="E9" s="8"/>
      <c r="F9" s="8">
        <v>157051.65005168959</v>
      </c>
      <c r="G9" s="8"/>
      <c r="H9" s="8">
        <v>157051.65005168959</v>
      </c>
    </row>
    <row r="10" spans="1:9" ht="15" customHeight="1">
      <c r="A10" s="2">
        <v>1702.03</v>
      </c>
      <c r="B10" s="2" t="s">
        <v>6</v>
      </c>
      <c r="C10" s="8"/>
      <c r="D10" s="8"/>
      <c r="E10" s="8"/>
      <c r="F10" s="8"/>
      <c r="G10" s="8"/>
      <c r="H10" s="8"/>
    </row>
    <row r="11" spans="1:9" ht="15" customHeight="1">
      <c r="A11" s="2">
        <v>1702.04</v>
      </c>
      <c r="B11" s="2" t="s">
        <v>11</v>
      </c>
      <c r="C11" s="8"/>
      <c r="D11" s="8"/>
      <c r="E11" s="8"/>
      <c r="F11" s="8"/>
      <c r="G11" s="8"/>
      <c r="H11" s="8"/>
    </row>
    <row r="12" spans="1:9" ht="15" customHeight="1">
      <c r="A12" s="2">
        <v>1702.05</v>
      </c>
      <c r="B12" s="2" t="s">
        <v>12</v>
      </c>
      <c r="C12" s="8"/>
      <c r="D12" s="8"/>
      <c r="E12" s="8"/>
      <c r="F12" s="8"/>
      <c r="G12" s="8"/>
      <c r="H12" s="8"/>
    </row>
    <row r="15" spans="1:9" s="4" customFormat="1">
      <c r="A15" s="3">
        <v>2520</v>
      </c>
      <c r="B15" s="6" t="s">
        <v>13</v>
      </c>
      <c r="C15" s="11"/>
      <c r="D15" s="11"/>
      <c r="E15" s="11">
        <f>SUM(E16:E17)</f>
        <v>212406.67692213354</v>
      </c>
      <c r="F15" s="11">
        <f>SUM(F16:F17)</f>
        <v>921140.767102913</v>
      </c>
      <c r="G15" s="11"/>
      <c r="H15" s="11">
        <f>H16-G17</f>
        <v>708734.09018077946</v>
      </c>
      <c r="I15" s="14"/>
    </row>
    <row r="16" spans="1:9">
      <c r="A16" s="2">
        <v>2520.02</v>
      </c>
      <c r="B16" s="9" t="s">
        <v>14</v>
      </c>
      <c r="E16" s="10">
        <v>130000</v>
      </c>
      <c r="F16" s="10">
        <v>900000</v>
      </c>
      <c r="G16" s="5"/>
      <c r="H16" s="12">
        <f>D16+F16-E16</f>
        <v>770000</v>
      </c>
    </row>
    <row r="17" spans="1:8">
      <c r="A17" s="2">
        <v>2520.0300000000002</v>
      </c>
      <c r="B17" s="9" t="s">
        <v>15</v>
      </c>
      <c r="E17" s="10">
        <v>82406.676922133542</v>
      </c>
      <c r="F17" s="10">
        <v>21140.767102912985</v>
      </c>
      <c r="G17" s="13">
        <f>C17+E17-F17</f>
        <v>61265.909819220557</v>
      </c>
      <c r="H17" s="12"/>
    </row>
    <row r="18" spans="1:8">
      <c r="A18" s="2"/>
      <c r="B18" s="2"/>
      <c r="G18" s="5"/>
    </row>
    <row r="19" spans="1:8">
      <c r="A19" s="2"/>
      <c r="B19" s="2"/>
      <c r="G19" s="5"/>
    </row>
    <row r="20" spans="1:8">
      <c r="G20" s="5"/>
    </row>
    <row r="21" spans="1:8">
      <c r="G21" s="5"/>
    </row>
    <row r="22" spans="1:8" s="4" customFormat="1">
      <c r="A22" s="3">
        <v>6005</v>
      </c>
      <c r="B22" s="6" t="s">
        <v>16</v>
      </c>
      <c r="E22" s="11">
        <v>23061.85658298518</v>
      </c>
      <c r="F22" s="11">
        <v>23061.85658298518</v>
      </c>
    </row>
    <row r="23" spans="1:8">
      <c r="A23" s="2">
        <v>6005.01</v>
      </c>
      <c r="B23" s="9" t="s">
        <v>17</v>
      </c>
      <c r="E23" s="10">
        <v>23061.85658298518</v>
      </c>
      <c r="F23" s="10">
        <v>23061.85658298518</v>
      </c>
    </row>
    <row r="24" spans="1:8">
      <c r="A24" s="2">
        <v>6005.02</v>
      </c>
      <c r="B24" s="9" t="s">
        <v>18</v>
      </c>
    </row>
    <row r="25" spans="1:8">
      <c r="A25" s="2"/>
      <c r="B25" s="2"/>
    </row>
    <row r="26" spans="1:8">
      <c r="A26" s="2"/>
      <c r="B26" s="2"/>
    </row>
  </sheetData>
  <mergeCells count="5">
    <mergeCell ref="G1:H1"/>
    <mergeCell ref="E1:F1"/>
    <mergeCell ref="A1:A2"/>
    <mergeCell ref="B1:B2"/>
    <mergeCell ref="C1:D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个人用户</cp:lastModifiedBy>
  <dcterms:created xsi:type="dcterms:W3CDTF">2019-06-12T10:44:10Z</dcterms:created>
  <dcterms:modified xsi:type="dcterms:W3CDTF">2021-12-08T17:44:19Z</dcterms:modified>
</cp:coreProperties>
</file>