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各科目底稿\05存货\"/>
    </mc:Choice>
  </mc:AlternateContent>
  <xr:revisionPtr revIDLastSave="0" documentId="13_ncr:1_{4A4429DD-3050-4F49-A536-66FBD893B7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科目余额表" sheetId="1" r:id="rId1"/>
  </sheets>
  <definedNames>
    <definedName name="_xlnm._FilterDatabase" localSheetId="0" hidden="1">科目余额表!$A$1:$G$7</definedName>
    <definedName name="ExternalData_1" localSheetId="0">科目余额表!$A$1:$G$7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3" i="1"/>
  <c r="F4" i="1"/>
  <c r="F5" i="1"/>
  <c r="F6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连接" type="7" refreshedVersion="4" savePassword="1" background="1" saveData="1"/>
</connections>
</file>

<file path=xl/sharedStrings.xml><?xml version="1.0" encoding="utf-8"?>
<sst xmlns="http://schemas.openxmlformats.org/spreadsheetml/2006/main" count="20" uniqueCount="20">
  <si>
    <t>科目代码</t>
  </si>
  <si>
    <t>科目名称</t>
  </si>
  <si>
    <t>期初借方余额</t>
  </si>
  <si>
    <t>本年借方累计</t>
  </si>
  <si>
    <t>本年贷方累计</t>
  </si>
  <si>
    <t>期末借方余额</t>
  </si>
  <si>
    <t>期末贷方余额</t>
  </si>
  <si>
    <t>1403</t>
  </si>
  <si>
    <t>原材料</t>
  </si>
  <si>
    <t>1405</t>
  </si>
  <si>
    <t>库存商品</t>
  </si>
  <si>
    <t>1406</t>
  </si>
  <si>
    <t>发出商品</t>
  </si>
  <si>
    <t>1408</t>
  </si>
  <si>
    <t>委托加工物资</t>
  </si>
  <si>
    <t>1411</t>
  </si>
  <si>
    <t>周转材料</t>
  </si>
  <si>
    <t>销售费用</t>
    <phoneticPr fontId="1" type="noConversion"/>
  </si>
  <si>
    <t>营业收入</t>
    <phoneticPr fontId="1" type="noConversion"/>
  </si>
  <si>
    <t>税金及附加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</si>
</sst>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43" fontId="0" fillId="0" borderId="0" xfId="1" applyFont="1">
      <alignment vertical="center"/>
    </xf>
    <xf numFmtId="43" fontId="0" fillId="0" borderId="0" xfId="0" applyNumberForma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1" applyPatternFormats="1" applyAlignmentFormats="0" applyWidthHeightFormats="0">
  <queryTableRefresh nextId="12">
    <queryTableFields count="7">
      <queryTableField id="1" name="科目代码"/>
      <queryTableField id="2" name="科目名称"/>
      <queryTableField id="4" name="期初借方余额"/>
      <queryTableField id="8" name="本年借方累计"/>
      <queryTableField id="9" name="本年贷方累计"/>
      <queryTableField id="10" name="期末借方余额"/>
      <queryTableField id="11" name="期末贷方余额"/>
    </queryTableFields>
    <queryTableDeletedFields count="4">
      <deletedField name="本期借方发生额"/>
      <deletedField name="本期贷方发生额"/>
      <deletedField name="币别"/>
      <deletedField name="期初贷方余额"/>
    </queryTableDeletedFields>
  </queryTableRefresh>
</query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pane ySplit="1" topLeftCell="A2" activePane="bottomLeft" state="frozen"/>
      <selection pane="bottomLeft" activeCell="D11" sqref="D11"/>
    </sheetView>
  </sheetViews>
  <sheetFormatPr defaultRowHeight="13.5" x14ac:dyDescent="0.15"/>
  <cols>
    <col min="1" max="1" width="9.75" bestFit="1" customWidth="1"/>
    <col min="2" max="2" width="26.625" customWidth="1"/>
    <col min="3" max="3" width="20.875" bestFit="1" customWidth="1"/>
    <col min="4" max="5" width="22" bestFit="1" customWidth="1"/>
    <col min="6" max="7" width="20.875" bestFit="1" customWidth="1"/>
  </cols>
  <sheetData>
    <row r="1" spans="1:7" ht="18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15">
      <c r="A2" t="s">
        <v>7</v>
      </c>
      <c r="B2" t="s">
        <v>8</v>
      </c>
      <c r="C2" s="2">
        <v>44498486.851999998</v>
      </c>
      <c r="D2" s="2">
        <v>382380049.08399999</v>
      </c>
      <c r="E2" s="2">
        <v>364900026.98199999</v>
      </c>
      <c r="F2" s="2">
        <f>C2+D2-E2</f>
        <v>61978508.953999996</v>
      </c>
      <c r="G2" s="2">
        <v>0</v>
      </c>
    </row>
    <row r="3" spans="1:7" ht="18" customHeight="1" x14ac:dyDescent="0.15">
      <c r="A3" t="s">
        <v>9</v>
      </c>
      <c r="B3" t="s">
        <v>10</v>
      </c>
      <c r="C3" s="2">
        <v>8971400</v>
      </c>
      <c r="D3" s="2">
        <v>395866396.56999999</v>
      </c>
      <c r="E3" s="2">
        <v>335243922.83999997</v>
      </c>
      <c r="F3" s="2">
        <f>C3+D3-E3</f>
        <v>69593873.730000019</v>
      </c>
      <c r="G3" s="2">
        <v>0</v>
      </c>
    </row>
    <row r="4" spans="1:7" ht="18" customHeight="1" x14ac:dyDescent="0.15">
      <c r="A4" t="s">
        <v>11</v>
      </c>
      <c r="B4" t="s">
        <v>12</v>
      </c>
      <c r="C4" s="2">
        <v>13808654.962000001</v>
      </c>
      <c r="D4" s="2">
        <v>300617936.28200001</v>
      </c>
      <c r="E4" s="2">
        <v>279360861.90600002</v>
      </c>
      <c r="F4" s="2">
        <f>C4+D4-E4</f>
        <v>35065729.338</v>
      </c>
      <c r="G4" s="2">
        <v>0</v>
      </c>
    </row>
    <row r="5" spans="1:7" ht="18" customHeight="1" x14ac:dyDescent="0.15">
      <c r="A5" t="s">
        <v>13</v>
      </c>
      <c r="B5" t="s">
        <v>14</v>
      </c>
      <c r="C5" s="2">
        <v>5479035.9920000006</v>
      </c>
      <c r="D5" s="2">
        <v>213260732.04800001</v>
      </c>
      <c r="E5" s="2">
        <v>213121256.18199998</v>
      </c>
      <c r="F5" s="2">
        <f>C5+D5-E5</f>
        <v>5618511.8580000401</v>
      </c>
      <c r="G5" s="2">
        <v>0</v>
      </c>
    </row>
    <row r="6" spans="1:7" ht="18" customHeight="1" x14ac:dyDescent="0.15">
      <c r="A6" t="s">
        <v>15</v>
      </c>
      <c r="B6" t="s">
        <v>16</v>
      </c>
      <c r="C6" s="2">
        <v>0</v>
      </c>
      <c r="D6" s="2">
        <v>24314572.303999998</v>
      </c>
      <c r="E6" s="2">
        <v>24253471.618000001</v>
      </c>
      <c r="F6" s="2">
        <f>C6+D6-E6</f>
        <v>61100.68599999696</v>
      </c>
      <c r="G6" s="2">
        <v>0</v>
      </c>
    </row>
    <row r="7" spans="1:7" ht="18" customHeight="1" x14ac:dyDescent="0.15">
      <c r="C7" s="2"/>
      <c r="D7" s="2"/>
      <c r="E7" s="2"/>
      <c r="F7" s="2">
        <f>SUM(F2:F6)</f>
        <v>172317724.56600004</v>
      </c>
      <c r="G7" s="2"/>
    </row>
    <row r="8" spans="1:7" ht="18" customHeight="1" x14ac:dyDescent="0.15"/>
    <row r="9" spans="1:7" ht="18" customHeight="1" x14ac:dyDescent="0.15">
      <c r="B9" t="s">
        <v>18</v>
      </c>
      <c r="D9" s="2">
        <v>1000000000</v>
      </c>
      <c r="E9" s="2">
        <v>1000000000</v>
      </c>
    </row>
    <row r="10" spans="1:7" ht="18" customHeight="1" x14ac:dyDescent="0.15">
      <c r="B10" t="s">
        <v>17</v>
      </c>
      <c r="D10" s="3">
        <v>10000000</v>
      </c>
      <c r="E10" s="2">
        <v>10000000</v>
      </c>
    </row>
    <row r="11" spans="1:7" ht="18" customHeight="1" x14ac:dyDescent="0.15">
      <c r="B11" t="s">
        <v>19</v>
      </c>
      <c r="D11" s="3">
        <v>500000</v>
      </c>
      <c r="E11" s="2">
        <v>500000</v>
      </c>
    </row>
    <row r="12" spans="1:7" ht="18" customHeight="1" x14ac:dyDescent="0.15"/>
    <row r="13" spans="1:7" ht="18" customHeight="1" x14ac:dyDescent="0.15">
      <c r="C13" s="3"/>
      <c r="D13" s="3"/>
      <c r="E13" s="3"/>
    </row>
    <row r="14" spans="1:7" ht="18" customHeight="1" x14ac:dyDescent="0.15">
      <c r="C14" s="3"/>
      <c r="D14" s="3"/>
      <c r="E14" s="3"/>
    </row>
    <row r="15" spans="1:7" ht="18" customHeight="1" x14ac:dyDescent="0.15">
      <c r="C15" s="3"/>
      <c r="D15" s="3"/>
      <c r="E15" s="3"/>
    </row>
    <row r="16" spans="1:7" ht="18" customHeight="1" x14ac:dyDescent="0.15">
      <c r="C16" s="3"/>
      <c r="D16" s="3"/>
      <c r="E16" s="3"/>
    </row>
    <row r="17" spans="3:5" ht="18" customHeight="1" x14ac:dyDescent="0.15">
      <c r="C17" s="3"/>
      <c r="D17" s="3"/>
      <c r="E17" s="3"/>
    </row>
    <row r="18" spans="3:5" ht="18" customHeight="1" x14ac:dyDescent="0.15">
      <c r="C18" s="3"/>
      <c r="D18" s="3"/>
      <c r="E18" s="3"/>
    </row>
    <row r="19" spans="3:5" ht="18" customHeight="1" x14ac:dyDescent="0.15">
      <c r="C19" s="3"/>
      <c r="D19" s="3"/>
      <c r="E19" s="3"/>
    </row>
    <row r="20" spans="3:5" ht="18" customHeight="1" x14ac:dyDescent="0.15"/>
    <row r="21" spans="3:5" ht="18" customHeight="1" x14ac:dyDescent="0.15"/>
    <row r="22" spans="3:5" ht="18" customHeight="1" x14ac:dyDescent="0.15"/>
    <row r="23" spans="3:5" ht="18" customHeight="1" x14ac:dyDescent="0.15"/>
    <row r="24" spans="3:5" ht="18" customHeight="1" x14ac:dyDescent="0.15"/>
    <row r="25" spans="3:5" ht="18" customHeight="1" x14ac:dyDescent="0.15"/>
  </sheetData>
  <autoFilter ref="A1:G7" xr:uid="{E6817B5E-0E96-42F6-8162-67045A02F0A8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科目余额表</vt:lpstr>
      <vt:lpstr>科目余额表!ExternalData_1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荣小花</dc:creator>
  <cp:lastModifiedBy>个人用户</cp:lastModifiedBy>
  <dcterms:created xsi:type="dcterms:W3CDTF">2021-05-13T08:00:40Z</dcterms:created>
  <dcterms:modified xsi:type="dcterms:W3CDTF">2021-11-23T05:35:47Z</dcterms:modified>
</cp:coreProperties>
</file>