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3" activeTab="9"/>
  </bookViews>
  <sheets>
    <sheet name="基础信息" sheetId="5" state="hidden" r:id="rId1"/>
    <sheet name="审计说明" sheetId="6" r:id="rId2"/>
    <sheet name="调整分录" sheetId="4" r:id="rId3"/>
    <sheet name="消耗性生物资产明细表" sheetId="7" r:id="rId4"/>
    <sheet name="消耗性生物资产发生额分析表" sheetId="8" r:id="rId5"/>
    <sheet name="消耗性生物资产分析表" sheetId="9" r:id="rId6"/>
    <sheet name="消耗性生物资产借款利息资本化核查表" sheetId="10" r:id="rId7"/>
    <sheet name="专门借款利息费用的资本化金额测算表" sheetId="11" r:id="rId8"/>
    <sheet name="一般借款利息费用的资本化金额测试表" sheetId="12" r:id="rId9"/>
    <sheet name="凭证测试表" sheetId="13" r:id="rId1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14011451000000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B27" i="12" l="1"/>
  <c r="B28" i="12" s="1"/>
  <c r="F26" i="12"/>
  <c r="F25" i="12"/>
  <c r="F24" i="12"/>
  <c r="F23" i="12"/>
  <c r="F22" i="12"/>
  <c r="F21" i="12"/>
  <c r="F20" i="12"/>
  <c r="F19" i="12"/>
  <c r="F18" i="12"/>
  <c r="F17" i="12"/>
  <c r="F16" i="12"/>
  <c r="F15" i="12"/>
  <c r="F27" i="12" s="1"/>
  <c r="B11" i="12"/>
  <c r="E10" i="12"/>
  <c r="G10" i="12" s="1"/>
  <c r="E9" i="12"/>
  <c r="G9" i="12" s="1"/>
  <c r="E8" i="12"/>
  <c r="G8" i="12" s="1"/>
  <c r="G7" i="12"/>
  <c r="E7" i="12"/>
  <c r="E6" i="12"/>
  <c r="G6" i="12" s="1"/>
  <c r="E5" i="12"/>
  <c r="G5" i="12" s="1"/>
  <c r="B19" i="11"/>
  <c r="D18" i="11"/>
  <c r="C18" i="11"/>
  <c r="E18" i="11" s="1"/>
  <c r="F18" i="11" s="1"/>
  <c r="B18" i="11"/>
  <c r="E17" i="11"/>
  <c r="F17" i="11" s="1"/>
  <c r="E16" i="11"/>
  <c r="F16" i="11" s="1"/>
  <c r="E15" i="11"/>
  <c r="F15" i="11" s="1"/>
  <c r="E14" i="11"/>
  <c r="F14" i="11" s="1"/>
  <c r="E13" i="11"/>
  <c r="F13" i="11" s="1"/>
  <c r="E12" i="11"/>
  <c r="F12" i="11" s="1"/>
  <c r="E11" i="11"/>
  <c r="F11" i="11" s="1"/>
  <c r="E10" i="11"/>
  <c r="F10" i="11" s="1"/>
  <c r="E9" i="11"/>
  <c r="F9" i="11" s="1"/>
  <c r="E8" i="11"/>
  <c r="F8" i="11" s="1"/>
  <c r="E7" i="11"/>
  <c r="F7" i="11" s="1"/>
  <c r="E6" i="11"/>
  <c r="F6" i="11" s="1"/>
  <c r="C13" i="10"/>
  <c r="B13" i="10"/>
  <c r="P76" i="9"/>
  <c r="Q70" i="9" s="1"/>
  <c r="L76" i="9"/>
  <c r="J76" i="9"/>
  <c r="K69" i="9" s="1"/>
  <c r="I76" i="9"/>
  <c r="G76" i="9"/>
  <c r="H75" i="9" s="1"/>
  <c r="F76" i="9"/>
  <c r="D76" i="9"/>
  <c r="E73" i="9" s="1"/>
  <c r="C76" i="9"/>
  <c r="B76" i="9"/>
  <c r="M76" i="9" s="1"/>
  <c r="P75" i="9"/>
  <c r="O75" i="9"/>
  <c r="M75" i="9"/>
  <c r="K75" i="9"/>
  <c r="J75" i="9"/>
  <c r="G75" i="9"/>
  <c r="D75" i="9"/>
  <c r="P74" i="9"/>
  <c r="O74" i="9"/>
  <c r="M74" i="9"/>
  <c r="J74" i="9"/>
  <c r="H74" i="9"/>
  <c r="G74" i="9"/>
  <c r="D74" i="9"/>
  <c r="Q73" i="9"/>
  <c r="P73" i="9"/>
  <c r="O73" i="9"/>
  <c r="M73" i="9"/>
  <c r="J73" i="9"/>
  <c r="H73" i="9"/>
  <c r="G73" i="9"/>
  <c r="D73" i="9"/>
  <c r="P72" i="9"/>
  <c r="O72" i="9"/>
  <c r="M72" i="9"/>
  <c r="K72" i="9"/>
  <c r="J72" i="9"/>
  <c r="H72" i="9"/>
  <c r="G72" i="9"/>
  <c r="D72" i="9"/>
  <c r="P71" i="9"/>
  <c r="O71" i="9"/>
  <c r="O76" i="9" s="1"/>
  <c r="M71" i="9"/>
  <c r="K71" i="9"/>
  <c r="J71" i="9"/>
  <c r="H71" i="9"/>
  <c r="G71" i="9"/>
  <c r="E71" i="9"/>
  <c r="D71" i="9"/>
  <c r="P70" i="9"/>
  <c r="O70" i="9"/>
  <c r="M70" i="9"/>
  <c r="J70" i="9"/>
  <c r="H70" i="9"/>
  <c r="G70" i="9"/>
  <c r="D70" i="9"/>
  <c r="P69" i="9"/>
  <c r="O69" i="9"/>
  <c r="M69" i="9"/>
  <c r="J69" i="9"/>
  <c r="H69" i="9"/>
  <c r="G69" i="9"/>
  <c r="D69" i="9"/>
  <c r="Q68" i="9"/>
  <c r="P68" i="9"/>
  <c r="O68" i="9"/>
  <c r="M68" i="9"/>
  <c r="K68" i="9"/>
  <c r="J68" i="9"/>
  <c r="H68" i="9"/>
  <c r="G68" i="9"/>
  <c r="E68" i="9"/>
  <c r="D68" i="9"/>
  <c r="P67" i="9"/>
  <c r="O67" i="9"/>
  <c r="M67" i="9"/>
  <c r="K67" i="9"/>
  <c r="J67" i="9"/>
  <c r="H67" i="9"/>
  <c r="G67" i="9"/>
  <c r="D67" i="9"/>
  <c r="P66" i="9"/>
  <c r="O66" i="9"/>
  <c r="M66" i="9"/>
  <c r="J66" i="9"/>
  <c r="H66" i="9"/>
  <c r="G66" i="9"/>
  <c r="D66" i="9"/>
  <c r="Q65" i="9"/>
  <c r="P65" i="9"/>
  <c r="O65" i="9"/>
  <c r="M65" i="9"/>
  <c r="J65" i="9"/>
  <c r="H65" i="9"/>
  <c r="G65" i="9"/>
  <c r="D65" i="9"/>
  <c r="P64" i="9"/>
  <c r="O64" i="9"/>
  <c r="M64" i="9"/>
  <c r="K64" i="9"/>
  <c r="J64" i="9"/>
  <c r="H64" i="9"/>
  <c r="G64" i="9"/>
  <c r="D64" i="9"/>
  <c r="D19" i="9"/>
  <c r="C19" i="9"/>
  <c r="E19" i="9" s="1"/>
  <c r="B19" i="9"/>
  <c r="E18" i="9"/>
  <c r="E17" i="9"/>
  <c r="E16" i="9"/>
  <c r="E15" i="9"/>
  <c r="E14" i="9"/>
  <c r="E13" i="9"/>
  <c r="E12" i="9"/>
  <c r="E11" i="9"/>
  <c r="E10" i="9"/>
  <c r="E9" i="9"/>
  <c r="E8" i="9"/>
  <c r="E7" i="9"/>
  <c r="H19" i="8"/>
  <c r="G19" i="8"/>
  <c r="F19" i="8"/>
  <c r="D19" i="8"/>
  <c r="C19" i="8"/>
  <c r="B19" i="8"/>
  <c r="I18" i="8"/>
  <c r="E18" i="8"/>
  <c r="I17" i="8"/>
  <c r="E17" i="8"/>
  <c r="I16" i="8"/>
  <c r="E16" i="8"/>
  <c r="I15" i="8"/>
  <c r="E15" i="8"/>
  <c r="I14" i="8"/>
  <c r="E14" i="8"/>
  <c r="I13" i="8"/>
  <c r="I19" i="8" s="1"/>
  <c r="E13" i="8"/>
  <c r="I12" i="8"/>
  <c r="E12" i="8"/>
  <c r="I11" i="8"/>
  <c r="E11" i="8"/>
  <c r="I10" i="8"/>
  <c r="E10" i="8"/>
  <c r="I9" i="8"/>
  <c r="E9" i="8"/>
  <c r="I8" i="8"/>
  <c r="E8" i="8"/>
  <c r="I7" i="8"/>
  <c r="E7" i="8"/>
  <c r="J7" i="8" s="1"/>
  <c r="H23" i="7"/>
  <c r="G23" i="7"/>
  <c r="F23" i="7"/>
  <c r="E23" i="7"/>
  <c r="D23" i="7"/>
  <c r="J23" i="7" s="1"/>
  <c r="L23" i="7" s="1"/>
  <c r="C23" i="7"/>
  <c r="J22" i="7"/>
  <c r="L22" i="7" s="1"/>
  <c r="I22" i="7"/>
  <c r="K22" i="7" s="1"/>
  <c r="L21" i="7"/>
  <c r="J21" i="7"/>
  <c r="I21" i="7"/>
  <c r="K21" i="7" s="1"/>
  <c r="J20" i="7"/>
  <c r="L20" i="7" s="1"/>
  <c r="I20" i="7"/>
  <c r="K20" i="7" s="1"/>
  <c r="L19" i="7"/>
  <c r="J19" i="7"/>
  <c r="I19" i="7"/>
  <c r="K19" i="7" s="1"/>
  <c r="J18" i="7"/>
  <c r="L18" i="7" s="1"/>
  <c r="I18" i="7"/>
  <c r="K18" i="7" s="1"/>
  <c r="L17" i="7"/>
  <c r="J17" i="7"/>
  <c r="I17" i="7"/>
  <c r="K17" i="7" s="1"/>
  <c r="J16" i="7"/>
  <c r="L16" i="7" s="1"/>
  <c r="I16" i="7"/>
  <c r="K16" i="7" s="1"/>
  <c r="L15" i="7"/>
  <c r="J15" i="7"/>
  <c r="I15" i="7"/>
  <c r="K15" i="7" s="1"/>
  <c r="J14" i="7"/>
  <c r="L14" i="7" s="1"/>
  <c r="I14" i="7"/>
  <c r="K14" i="7" s="1"/>
  <c r="L13" i="7"/>
  <c r="J13" i="7"/>
  <c r="I13" i="7"/>
  <c r="K13" i="7" s="1"/>
  <c r="J12" i="7"/>
  <c r="L12" i="7" s="1"/>
  <c r="I12" i="7"/>
  <c r="K12" i="7" s="1"/>
  <c r="L11" i="7"/>
  <c r="J11" i="7"/>
  <c r="I11" i="7"/>
  <c r="K11" i="7" s="1"/>
  <c r="J10" i="7"/>
  <c r="L10" i="7" s="1"/>
  <c r="I10" i="7"/>
  <c r="K10" i="7" s="1"/>
  <c r="L9" i="7"/>
  <c r="J9" i="7"/>
  <c r="I9" i="7"/>
  <c r="K9" i="7" s="1"/>
  <c r="J8" i="7"/>
  <c r="L8" i="7" s="1"/>
  <c r="I8" i="7"/>
  <c r="K8" i="7" s="1"/>
  <c r="L7" i="7"/>
  <c r="J7" i="7"/>
  <c r="I7" i="7"/>
  <c r="K7" i="7" s="1"/>
  <c r="J6" i="7"/>
  <c r="L6" i="7" s="1"/>
  <c r="I6" i="7"/>
  <c r="I23" i="7" s="1"/>
  <c r="K23" i="7" s="1"/>
  <c r="F33" i="4"/>
  <c r="E33" i="4"/>
  <c r="C33" i="4" s="1"/>
  <c r="A2" i="4"/>
  <c r="E11" i="12" l="1"/>
  <c r="N71" i="9"/>
  <c r="N68" i="9"/>
  <c r="N73" i="9"/>
  <c r="N65" i="9"/>
  <c r="N70" i="9"/>
  <c r="N69" i="9"/>
  <c r="N74" i="9"/>
  <c r="N75" i="9"/>
  <c r="N67" i="9"/>
  <c r="N72" i="9"/>
  <c r="N64" i="9"/>
  <c r="N66" i="9"/>
  <c r="E66" i="9"/>
  <c r="K70" i="9"/>
  <c r="Q71" i="9"/>
  <c r="E74" i="9"/>
  <c r="K65" i="9"/>
  <c r="Q66" i="9"/>
  <c r="E69" i="9"/>
  <c r="K73" i="9"/>
  <c r="Q74" i="9"/>
  <c r="E64" i="9"/>
  <c r="Q69" i="9"/>
  <c r="E72" i="9"/>
  <c r="Q64" i="9"/>
  <c r="E67" i="9"/>
  <c r="Q72" i="9"/>
  <c r="E75" i="9"/>
  <c r="K66" i="9"/>
  <c r="Q67" i="9"/>
  <c r="E70" i="9"/>
  <c r="K74" i="9"/>
  <c r="Q75" i="9"/>
  <c r="E65" i="9"/>
  <c r="J8" i="8"/>
  <c r="J9" i="8" s="1"/>
  <c r="J10" i="8" s="1"/>
  <c r="J11" i="8" s="1"/>
  <c r="J12" i="8" s="1"/>
  <c r="J13" i="8" s="1"/>
  <c r="J14" i="8" s="1"/>
  <c r="J15" i="8" s="1"/>
  <c r="J16" i="8" s="1"/>
  <c r="J17" i="8" s="1"/>
  <c r="J18" i="8" s="1"/>
  <c r="E19" i="8"/>
  <c r="K6" i="7"/>
  <c r="J19" i="8" l="1"/>
</calcChain>
</file>

<file path=xl/sharedStrings.xml><?xml version="1.0" encoding="utf-8"?>
<sst xmlns="http://schemas.openxmlformats.org/spreadsheetml/2006/main" count="242" uniqueCount="163">
  <si>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</si>
  <si>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</si>
  <si>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</si>
  <si>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</si>
  <si>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</si>
  <si>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</si>
  <si>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</si>
  <si>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</si>
  <si>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</si>
  <si>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</si>
  <si>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</si>
  <si>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</si>
  <si>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</si>
  <si>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</si>
  <si>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</si>
  <si>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</si>
  <si>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</si>
  <si>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</si>
  <si>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</si>
  <si>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</si>
  <si>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</si>
  <si>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</si>
  <si>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</si>
  <si>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</si>
  <si>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</si>
  <si>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</si>
  <si>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</si>
  <si>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</si>
  <si>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</si>
  <si>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</si>
  <si>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</si>
  <si>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消耗性生物资产明细表</t>
    <phoneticPr fontId="3" type="noConversion"/>
  </si>
  <si>
    <t>类别</t>
    <phoneticPr fontId="3" type="noConversion"/>
  </si>
  <si>
    <t>名称及规格</t>
    <phoneticPr fontId="3" type="noConversion"/>
  </si>
  <si>
    <t>期初余额</t>
    <phoneticPr fontId="3" type="noConversion"/>
  </si>
  <si>
    <t>本期增加</t>
    <phoneticPr fontId="3" type="noConversion"/>
  </si>
  <si>
    <t>本期减少</t>
    <phoneticPr fontId="3" type="noConversion"/>
  </si>
  <si>
    <t>期末余额</t>
    <phoneticPr fontId="3" type="noConversion"/>
  </si>
  <si>
    <t>变动比</t>
    <phoneticPr fontId="3" type="noConversion"/>
  </si>
  <si>
    <t>数量</t>
    <phoneticPr fontId="3" type="noConversion"/>
  </si>
  <si>
    <t>金额</t>
    <phoneticPr fontId="3" type="noConversion"/>
  </si>
  <si>
    <t>数量</t>
    <phoneticPr fontId="3" type="noConversion"/>
  </si>
  <si>
    <t>小  计</t>
    <phoneticPr fontId="3" type="noConversion"/>
  </si>
  <si>
    <t>----</t>
    <phoneticPr fontId="3" type="noConversion"/>
  </si>
  <si>
    <t>消耗性生物资产发生额分析表</t>
    <phoneticPr fontId="3" type="noConversion"/>
  </si>
  <si>
    <t>月份</t>
    <phoneticPr fontId="3" type="noConversion"/>
  </si>
  <si>
    <t>借方发生额合计</t>
    <phoneticPr fontId="3" type="noConversion"/>
  </si>
  <si>
    <t>贷方发生额</t>
    <phoneticPr fontId="3" type="noConversion"/>
  </si>
  <si>
    <t>期末余额</t>
    <phoneticPr fontId="3" type="noConversion"/>
  </si>
  <si>
    <t>购入</t>
    <phoneticPr fontId="3" type="noConversion"/>
  </si>
  <si>
    <t>自行繁殖、营造</t>
    <phoneticPr fontId="3" type="noConversion"/>
  </si>
  <si>
    <t>……</t>
    <phoneticPr fontId="3" type="noConversion"/>
  </si>
  <si>
    <t>借方合计</t>
    <phoneticPr fontId="3" type="noConversion"/>
  </si>
  <si>
    <t>结转销售成本</t>
    <phoneticPr fontId="3" type="noConversion"/>
  </si>
  <si>
    <t>转入农产品</t>
    <phoneticPr fontId="3" type="noConversion"/>
  </si>
  <si>
    <t>贷方小计</t>
    <phoneticPr fontId="3" type="noConversion"/>
  </si>
  <si>
    <t>期初余额</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</si>
  <si>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</si>
  <si>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</si>
  <si>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</si>
  <si>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</si>
  <si>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</si>
  <si>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</si>
  <si>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</si>
  <si>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</si>
  <si>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</si>
  <si>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</si>
  <si>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</si>
  <si>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</si>
  <si>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</si>
  <si>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勾稽索引</t>
    <phoneticPr fontId="3" type="noConversion"/>
  </si>
  <si>
    <t>F:\工作\清算\电子底稿模板\2\2_数据.cxt</t>
    <phoneticPr fontId="1" type="noConversion"/>
  </si>
  <si>
    <t>2.1.1消耗性生物资产分析表</t>
    <phoneticPr fontId="3" type="noConversion"/>
  </si>
  <si>
    <t>消耗性生物资产名称</t>
    <phoneticPr fontId="3" type="noConversion"/>
  </si>
  <si>
    <t>本期减少</t>
    <phoneticPr fontId="3" type="noConversion"/>
  </si>
  <si>
    <t>2.1.2消耗性生物资产种类分析</t>
    <phoneticPr fontId="3" type="noConversion"/>
  </si>
  <si>
    <t>种类</t>
    <phoneticPr fontId="3" type="noConversion"/>
  </si>
  <si>
    <t>本期</t>
    <phoneticPr fontId="3" type="noConversion"/>
  </si>
  <si>
    <t>上期</t>
    <phoneticPr fontId="3" type="noConversion"/>
  </si>
  <si>
    <t>是否异常变动</t>
    <phoneticPr fontId="3" type="noConversion"/>
  </si>
  <si>
    <t>2.1.3主要消耗性生物资产价格分析</t>
    <phoneticPr fontId="3" type="noConversion"/>
  </si>
  <si>
    <t>名称</t>
    <phoneticPr fontId="3" type="noConversion"/>
  </si>
  <si>
    <t>采购价格</t>
    <phoneticPr fontId="3" type="noConversion"/>
  </si>
  <si>
    <t>销售价格</t>
    <phoneticPr fontId="3" type="noConversion"/>
  </si>
  <si>
    <t>是否异常波动</t>
    <phoneticPr fontId="3" type="noConversion"/>
  </si>
  <si>
    <t>上期</t>
    <phoneticPr fontId="3" type="noConversion"/>
  </si>
  <si>
    <t>上期</t>
    <phoneticPr fontId="3" type="noConversion"/>
  </si>
  <si>
    <t>2.1.4消耗性生物资产单位成本分析表</t>
    <phoneticPr fontId="3" type="noConversion"/>
  </si>
  <si>
    <t>消耗性生物资产名称：</t>
    <phoneticPr fontId="3" type="noConversion"/>
  </si>
  <si>
    <t>产量</t>
    <phoneticPr fontId="3" type="noConversion"/>
  </si>
  <si>
    <t>直接材料</t>
    <phoneticPr fontId="3" type="noConversion"/>
  </si>
  <si>
    <t>直接人工</t>
    <phoneticPr fontId="3" type="noConversion"/>
  </si>
  <si>
    <t>制造费用</t>
    <phoneticPr fontId="3" type="noConversion"/>
  </si>
  <si>
    <t>金额</t>
    <phoneticPr fontId="3" type="noConversion"/>
  </si>
  <si>
    <t>单位成本</t>
    <phoneticPr fontId="3" type="noConversion"/>
  </si>
  <si>
    <t>波动比例(与平均成本比较)</t>
    <phoneticPr fontId="3" type="noConversion"/>
  </si>
  <si>
    <t>波动比例(与平均成本比较)</t>
    <phoneticPr fontId="3" type="noConversion"/>
  </si>
  <si>
    <t>单位成本</t>
    <phoneticPr fontId="3" type="noConversion"/>
  </si>
  <si>
    <t>波动比例(与平均成本比较)</t>
    <phoneticPr fontId="3" type="noConversion"/>
  </si>
  <si>
    <t>单位成本</t>
    <phoneticPr fontId="3" type="noConversion"/>
  </si>
  <si>
    <t>2</t>
    <phoneticPr fontId="1" type="noConversion"/>
  </si>
  <si>
    <t>消耗性生物资产借款利息资本化核查表</t>
    <phoneticPr fontId="3" type="noConversion"/>
  </si>
  <si>
    <t>本期利息资本化金额</t>
    <phoneticPr fontId="3" type="noConversion"/>
  </si>
  <si>
    <t>资本化率</t>
    <phoneticPr fontId="3" type="noConversion"/>
  </si>
  <si>
    <t>核对内容</t>
    <phoneticPr fontId="3" type="noConversion"/>
  </si>
  <si>
    <t>核对内容说明：</t>
    <phoneticPr fontId="3" type="noConversion"/>
  </si>
  <si>
    <t>1.利息资本化的开始和停止时间是否正确,消耗性林木类生物资产是否在郁闭时停止资本化；2.资本化率是否正确；3.相关会计处理否正确；4.…</t>
    <phoneticPr fontId="3" type="noConversion"/>
  </si>
  <si>
    <t>消耗性生物资产专门借款利息费用的资本化金额测试表</t>
    <phoneticPr fontId="3" type="noConversion"/>
  </si>
  <si>
    <t>月   份</t>
    <phoneticPr fontId="3" type="noConversion"/>
  </si>
  <si>
    <t>所占用专门借款本金发生额
①</t>
    <phoneticPr fontId="3" type="noConversion"/>
  </si>
  <si>
    <r>
      <t xml:space="preserve">专门借款当期实际发生的利息费用
</t>
    </r>
    <r>
      <rPr>
        <sz val="10"/>
        <color indexed="8"/>
        <rFont val="宋体"/>
        <family val="3"/>
        <charset val="134"/>
      </rPr>
      <t>②</t>
    </r>
    <phoneticPr fontId="3" type="noConversion"/>
  </si>
  <si>
    <t>将尚未动用的借款资金存入银行取得的利息收入或者进行暂时性投资取得的投资收益  ③</t>
    <phoneticPr fontId="3" type="noConversion"/>
  </si>
  <si>
    <r>
      <t xml:space="preserve">所占用专门借款当期应发生的利息资本化金额
</t>
    </r>
    <r>
      <rPr>
        <sz val="10"/>
        <color indexed="8"/>
        <rFont val="宋体"/>
        <family val="3"/>
        <charset val="134"/>
      </rPr>
      <t>④＝②－③</t>
    </r>
    <phoneticPr fontId="3" type="noConversion"/>
  </si>
  <si>
    <r>
      <t xml:space="preserve">所占用专门借款的资本化率
</t>
    </r>
    <r>
      <rPr>
        <sz val="10"/>
        <color indexed="8"/>
        <rFont val="宋体"/>
        <family val="3"/>
        <charset val="134"/>
      </rPr>
      <t>⑤=④÷①</t>
    </r>
    <phoneticPr fontId="3" type="noConversion"/>
  </si>
  <si>
    <t>期初专门借款余额</t>
    <phoneticPr fontId="3" type="noConversion"/>
  </si>
  <si>
    <t>当年合计</t>
    <phoneticPr fontId="3" type="noConversion"/>
  </si>
  <si>
    <t>期末专门借款余额</t>
    <phoneticPr fontId="3" type="noConversion"/>
  </si>
  <si>
    <t>消耗性生物资产</t>
    <phoneticPr fontId="1" type="noConversion"/>
  </si>
  <si>
    <t>14011451000000</t>
    <phoneticPr fontId="1" type="noConversion"/>
  </si>
  <si>
    <t>消耗性生物资产一般借款利息费用的资本化金额测试表</t>
    <phoneticPr fontId="3" type="noConversion"/>
  </si>
  <si>
    <t>序   号</t>
    <phoneticPr fontId="3" type="noConversion"/>
  </si>
  <si>
    <t>所占用一般借款本金①</t>
    <phoneticPr fontId="3" type="noConversion"/>
  </si>
  <si>
    <t>一般借款在当期所占用的天数②</t>
    <phoneticPr fontId="3" type="noConversion"/>
  </si>
  <si>
    <t>当期天数③</t>
    <phoneticPr fontId="3" type="noConversion"/>
  </si>
  <si>
    <t>所占用一般借款本金加权平均数④＝①×②÷③</t>
    <phoneticPr fontId="3" type="noConversion"/>
  </si>
  <si>
    <r>
      <t>所占用一般借款当期实际发生的利息费用</t>
    </r>
    <r>
      <rPr>
        <sz val="10"/>
        <color indexed="8"/>
        <rFont val="宋体"/>
        <family val="3"/>
        <charset val="134"/>
      </rPr>
      <t>⑤</t>
    </r>
    <phoneticPr fontId="3" type="noConversion"/>
  </si>
  <si>
    <r>
      <t xml:space="preserve">所占用一般借款的资本化率＝所占用一般借款加权平均利率
</t>
    </r>
    <r>
      <rPr>
        <sz val="10"/>
        <color indexed="8"/>
        <rFont val="宋体"/>
        <family val="3"/>
        <charset val="134"/>
      </rPr>
      <t>⑥=⑤÷④</t>
    </r>
    <phoneticPr fontId="3" type="noConversion"/>
  </si>
  <si>
    <t>合   计</t>
    <phoneticPr fontId="3" type="noConversion"/>
  </si>
  <si>
    <t>月   份</t>
    <phoneticPr fontId="3" type="noConversion"/>
  </si>
  <si>
    <t>消耗性生物资产支出金额</t>
    <phoneticPr fontId="3" type="noConversion"/>
  </si>
  <si>
    <t>消耗性生物资产累计支出金额</t>
    <phoneticPr fontId="3" type="noConversion"/>
  </si>
  <si>
    <t>当月资本化计算基数</t>
    <phoneticPr fontId="3" type="noConversion"/>
  </si>
  <si>
    <t>所占用一般借款的资本化率</t>
  </si>
  <si>
    <t>当月资本化金额</t>
    <phoneticPr fontId="3" type="noConversion"/>
  </si>
  <si>
    <t>月一般借款余额</t>
    <phoneticPr fontId="3" type="noConversion"/>
  </si>
  <si>
    <t>累计支出与借款金额核对</t>
    <phoneticPr fontId="3" type="noConversion"/>
  </si>
  <si>
    <t>期初累计支出</t>
  </si>
  <si>
    <t>期初借款余额</t>
    <phoneticPr fontId="3" type="noConversion"/>
  </si>
  <si>
    <t>1月</t>
    <phoneticPr fontId="3" type="noConversion"/>
  </si>
  <si>
    <t>1月</t>
  </si>
  <si>
    <t>当年合计</t>
    <phoneticPr fontId="3" type="noConversion"/>
  </si>
  <si>
    <t>期末累计支出</t>
    <phoneticPr fontId="3" type="noConversion"/>
  </si>
  <si>
    <t>填表说明：</t>
    <phoneticPr fontId="3" type="noConversion"/>
  </si>
  <si>
    <t>当“累计支出与借款金额核对”判断为“未超借款余额”时，则“当月资本化计算基数”应为“消耗性生物资产支出金额”的各月发生额；</t>
    <phoneticPr fontId="3" type="noConversion"/>
  </si>
  <si>
    <t>当“累计支出与借款金额核对”；判断为“累计支出大于借款余额,请调整加权金额”时，则“当月资本化计算基数”应为“一般借款余额”的各月发生额。</t>
    <phoneticPr fontId="3" type="noConversion"/>
  </si>
  <si>
    <t>填表说明：</t>
    <phoneticPr fontId="31" type="noConversion"/>
  </si>
  <si>
    <t>1.请根据程序第6条要求，选择样本进行测试。</t>
    <phoneticPr fontId="31" type="noConversion"/>
  </si>
  <si>
    <t>2.测试过程中，请记录测试项目原始凭证的相应内容，测试内容记录一栏可根据实际情况修改相应记录内容。</t>
    <phoneticPr fontId="3" type="noConversion"/>
  </si>
  <si>
    <t>通用式记账凭证</t>
    <phoneticPr fontId="3" type="noConversion"/>
  </si>
  <si>
    <t>测试序号</t>
    <phoneticPr fontId="34" type="noConversion"/>
  </si>
  <si>
    <t>日期</t>
    <phoneticPr fontId="31" type="noConversion"/>
  </si>
  <si>
    <t>凭证号</t>
    <phoneticPr fontId="31" type="noConversion"/>
  </si>
  <si>
    <t>对应科目</t>
    <phoneticPr fontId="31" type="noConversion"/>
  </si>
  <si>
    <t>内容</t>
    <phoneticPr fontId="31" type="noConversion"/>
  </si>
  <si>
    <t>借方金额</t>
    <phoneticPr fontId="3" type="noConversion"/>
  </si>
  <si>
    <t>贷方金额</t>
    <phoneticPr fontId="31" type="noConversion"/>
  </si>
  <si>
    <t>与原始凭证相符</t>
    <phoneticPr fontId="31" type="noConversion"/>
  </si>
  <si>
    <r>
      <t>会计处理正</t>
    </r>
    <r>
      <rPr>
        <sz val="10"/>
        <rFont val="楷体_GB2312"/>
        <family val="3"/>
        <charset val="134"/>
      </rPr>
      <t>确</t>
    </r>
    <phoneticPr fontId="31" type="noConversion"/>
  </si>
  <si>
    <r>
      <t>所属时间无</t>
    </r>
    <r>
      <rPr>
        <sz val="10"/>
        <rFont val="楷体_GB2312"/>
        <family val="3"/>
        <charset val="134"/>
      </rPr>
      <t>误</t>
    </r>
    <phoneticPr fontId="34" type="noConversion"/>
  </si>
  <si>
    <r>
      <t xml:space="preserve">测试内容记录
</t>
    </r>
    <r>
      <rPr>
        <i/>
        <sz val="10"/>
        <rFont val="楷体_GB2312"/>
        <family val="3"/>
        <charset val="134"/>
      </rPr>
      <t>（采购发票/入库单日期、出库单日期）</t>
    </r>
    <phoneticPr fontId="3" type="noConversion"/>
  </si>
  <si>
    <t>2021-12-31</t>
    <phoneticPr fontId="1" type="noConversion"/>
  </si>
  <si>
    <t>2</t>
    <phoneticPr fontId="1" type="noConversion"/>
  </si>
  <si>
    <t>142100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</si>
</sst>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3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theme="1"/>
      <name val="黑体"/>
      <family val="3"/>
      <charset val="134"/>
    </font>
    <font>
      <sz val="10"/>
      <name val="Times New Roman"/>
      <family val="1"/>
    </font>
    <font>
      <sz val="11"/>
      <color theme="1"/>
      <name val="宋体"/>
      <family val="3"/>
      <charset val="134"/>
    </font>
    <font>
      <sz val="10"/>
      <color theme="1"/>
      <name val="宋体"/>
      <family val="3"/>
      <charset val="134"/>
      <scheme val="minor"/>
    </font>
    <font>
      <b/>
      <sz val="10"/>
      <color theme="1"/>
      <name val="宋体"/>
      <family val="3"/>
      <charset val="134"/>
      <scheme val="minor"/>
    </font>
    <font>
      <sz val="10"/>
      <name val="宋体"/>
      <family val="3"/>
      <charset val="134"/>
      <scheme val="minor"/>
    </font>
    <font>
      <b/>
      <sz val="14"/>
      <name val="黑体"/>
      <family val="3"/>
      <charset val="134"/>
    </font>
    <font>
      <sz val="10"/>
      <name val="Arial Narrow"/>
      <family val="2"/>
    </font>
    <font>
      <b/>
      <sz val="14"/>
      <color indexed="8"/>
      <name val="黑体"/>
      <family val="3"/>
      <charset val="134"/>
    </font>
    <font>
      <sz val="9"/>
      <color indexed="8"/>
      <name val="宋体"/>
      <family val="3"/>
      <charset val="134"/>
    </font>
    <font>
      <sz val="9"/>
      <name val="Arial Narrow"/>
      <family val="2"/>
    </font>
    <font>
      <sz val="9"/>
      <color rgb="FF0000FF"/>
      <name val="宋体"/>
      <family val="3"/>
      <charset val="134"/>
    </font>
    <font>
      <b/>
      <sz val="14"/>
      <color indexed="8"/>
      <name val="宋体"/>
      <family val="3"/>
      <charset val="134"/>
    </font>
    <font>
      <sz val="10"/>
      <color indexed="8"/>
      <name val="宋体"/>
      <family val="3"/>
      <charset val="134"/>
    </font>
    <font>
      <b/>
      <sz val="10"/>
      <name val="Arial Narrow"/>
      <family val="2"/>
    </font>
    <font>
      <sz val="10"/>
      <color rgb="FF0070C0"/>
      <name val="宋体"/>
      <family val="3"/>
      <charset val="134"/>
    </font>
    <font>
      <b/>
      <sz val="9.5"/>
      <name val="Courier"/>
      <family val="3"/>
    </font>
    <font>
      <sz val="11"/>
      <color rgb="FF0070C0"/>
      <name val="宋体"/>
      <family val="3"/>
      <charset val="134"/>
      <scheme val="minor"/>
    </font>
    <font>
      <sz val="10"/>
      <name val="楷体_GB2312"/>
      <family val="3"/>
      <charset val="134"/>
    </font>
    <font>
      <sz val="10"/>
      <name val="Arial"/>
      <family val="2"/>
    </font>
    <font>
      <i/>
      <sz val="10"/>
      <name val="楷体_GB2312"/>
      <family val="3"/>
      <charset val="134"/>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9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7" fillId="5" borderId="6" xfId="4" applyFont="1" applyFill="1" applyBorder="1" applyAlignment="1">
      <alignment horizontal="center" vertical="center"/>
    </xf>
    <xf numFmtId="0" fontId="7" fillId="5" borderId="10" xfId="4" applyFont="1" applyFill="1" applyBorder="1" applyAlignment="1">
      <alignment horizontal="center" vertical="center"/>
    </xf>
    <xf numFmtId="0" fontId="16" fillId="5" borderId="6" xfId="4" applyFont="1" applyFill="1" applyBorder="1" applyAlignment="1">
      <alignment horizontal="center" vertical="center"/>
    </xf>
    <xf numFmtId="0" fontId="7" fillId="5" borderId="37" xfId="4" applyFont="1" applyFill="1" applyBorder="1" applyAlignment="1">
      <alignment horizontal="center" vertical="center"/>
    </xf>
    <xf numFmtId="0" fontId="7" fillId="5" borderId="6" xfId="4" applyFont="1" applyFill="1" applyBorder="1" applyAlignment="1">
      <alignment horizontal="center" vertical="center"/>
    </xf>
    <xf numFmtId="0" fontId="7" fillId="5" borderId="6" xfId="4" applyFont="1" applyFill="1" applyBorder="1" applyAlignment="1">
      <alignment horizontal="left" vertical="center" wrapText="1"/>
    </xf>
    <xf numFmtId="43" fontId="7" fillId="5" borderId="6" xfId="4" applyNumberFormat="1" applyFont="1" applyFill="1" applyBorder="1" applyAlignment="1">
      <alignment horizontal="right" vertical="center" shrinkToFit="1"/>
    </xf>
    <xf numFmtId="0" fontId="7" fillId="5" borderId="6" xfId="4" applyFont="1" applyFill="1" applyBorder="1" applyAlignment="1">
      <alignment horizontal="right" vertical="center" shrinkToFit="1"/>
    </xf>
    <xf numFmtId="43" fontId="7" fillId="6" borderId="6" xfId="4" applyNumberFormat="1" applyFont="1" applyFill="1" applyBorder="1" applyAlignment="1">
      <alignment horizontal="right" vertical="center" shrinkToFit="1"/>
    </xf>
    <xf numFmtId="0" fontId="17" fillId="6" borderId="6" xfId="4" applyNumberFormat="1" applyFont="1" applyFill="1" applyBorder="1"/>
    <xf numFmtId="0" fontId="7" fillId="5" borderId="6" xfId="4" applyFont="1" applyFill="1" applyBorder="1"/>
    <xf numFmtId="0" fontId="7" fillId="6" borderId="6" xfId="4" quotePrefix="1" applyFont="1" applyFill="1" applyBorder="1" applyAlignment="1">
      <alignment horizontal="center" vertical="center"/>
    </xf>
    <xf numFmtId="0" fontId="18" fillId="0" borderId="0" xfId="4" applyFont="1"/>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38" xfId="4" applyFont="1" applyBorder="1" applyAlignment="1">
      <alignment horizontal="center" vertical="center"/>
    </xf>
    <xf numFmtId="0" fontId="7" fillId="0" borderId="10" xfId="4" applyFont="1" applyBorder="1" applyAlignment="1">
      <alignment horizontal="center" vertical="center"/>
    </xf>
    <xf numFmtId="0" fontId="7" fillId="0" borderId="6" xfId="4" applyFont="1" applyBorder="1" applyAlignment="1">
      <alignment horizontal="center" vertical="center"/>
    </xf>
    <xf numFmtId="0" fontId="7" fillId="0" borderId="37" xfId="4" applyFont="1" applyBorder="1" applyAlignment="1">
      <alignment horizontal="center" vertical="center"/>
    </xf>
    <xf numFmtId="0" fontId="7" fillId="0" borderId="6" xfId="4" applyFont="1" applyFill="1" applyBorder="1" applyAlignment="1">
      <alignment horizontal="center" vertical="center"/>
    </xf>
    <xf numFmtId="43" fontId="7" fillId="0" borderId="6" xfId="4" applyNumberFormat="1" applyFont="1" applyFill="1" applyBorder="1" applyAlignment="1">
      <alignment horizontal="right" vertical="center" shrinkToFit="1"/>
    </xf>
    <xf numFmtId="43" fontId="7" fillId="0" borderId="6" xfId="4" applyNumberFormat="1" applyFont="1" applyBorder="1" applyAlignment="1">
      <alignment horizontal="right" vertical="center" shrinkToFit="1"/>
    </xf>
    <xf numFmtId="0" fontId="17" fillId="0" borderId="6" xfId="4" applyFont="1" applyBorder="1"/>
    <xf numFmtId="0" fontId="19" fillId="0" borderId="0" xfId="4" applyFont="1"/>
    <xf numFmtId="0" fontId="18" fillId="0" borderId="6" xfId="4" applyFont="1" applyBorder="1" applyAlignment="1">
      <alignment horizontal="center"/>
    </xf>
    <xf numFmtId="0" fontId="18" fillId="0" borderId="6" xfId="4" applyFont="1" applyBorder="1"/>
    <xf numFmtId="43" fontId="20" fillId="6" borderId="6" xfId="4" applyNumberFormat="1" applyFont="1" applyFill="1" applyBorder="1" applyAlignment="1">
      <alignment horizontal="right" vertical="center" shrinkToFit="1"/>
    </xf>
    <xf numFmtId="0" fontId="18" fillId="0" borderId="0" xfId="4" applyFont="1" applyBorder="1" applyAlignment="1">
      <alignment horizontal="center"/>
    </xf>
    <xf numFmtId="43" fontId="16" fillId="5" borderId="0" xfId="4" applyNumberFormat="1" applyFont="1" applyFill="1" applyBorder="1" applyAlignment="1">
      <alignment horizontal="right" vertical="center" shrinkToFit="1"/>
    </xf>
    <xf numFmtId="0" fontId="18" fillId="0" borderId="6" xfId="4" applyFont="1" applyBorder="1" applyAlignment="1">
      <alignment horizontal="center" vertical="center"/>
    </xf>
    <xf numFmtId="0" fontId="18" fillId="0" borderId="6" xfId="4" applyFont="1" applyBorder="1" applyAlignment="1">
      <alignment horizontal="center"/>
    </xf>
    <xf numFmtId="0" fontId="21" fillId="5" borderId="0" xfId="4" applyFont="1" applyFill="1" applyBorder="1" applyAlignment="1">
      <alignment horizontal="center"/>
    </xf>
    <xf numFmtId="0" fontId="14" fillId="5" borderId="0" xfId="4" applyFill="1"/>
    <xf numFmtId="43" fontId="7" fillId="5" borderId="0" xfId="4" applyNumberFormat="1" applyFont="1" applyFill="1"/>
    <xf numFmtId="43" fontId="22" fillId="5" borderId="0" xfId="4" applyNumberFormat="1" applyFont="1" applyFill="1"/>
    <xf numFmtId="0" fontId="7" fillId="5" borderId="6" xfId="4" applyFont="1" applyFill="1" applyBorder="1" applyAlignment="1">
      <alignment horizontal="center" vertical="center" wrapText="1"/>
    </xf>
    <xf numFmtId="0" fontId="7" fillId="5" borderId="6" xfId="4" applyFont="1" applyFill="1" applyBorder="1" applyAlignment="1">
      <alignment horizontal="centerContinuous" vertical="center"/>
    </xf>
    <xf numFmtId="0" fontId="7" fillId="5" borderId="6" xfId="4" applyFont="1" applyFill="1" applyBorder="1" applyAlignment="1">
      <alignment horizontal="center" vertical="center" wrapText="1"/>
    </xf>
    <xf numFmtId="43" fontId="13" fillId="0" borderId="0" xfId="3" applyNumberFormat="1" applyFont="1"/>
    <xf numFmtId="0" fontId="23" fillId="0" borderId="0" xfId="4" applyNumberFormat="1" applyFont="1" applyFill="1" applyBorder="1" applyAlignment="1" applyProtection="1">
      <alignment horizontal="center" vertical="center" wrapText="1"/>
    </xf>
    <xf numFmtId="0" fontId="21" fillId="0" borderId="0" xfId="4" applyNumberFormat="1" applyFont="1" applyFill="1" applyBorder="1" applyAlignment="1" applyProtection="1">
      <alignment horizontal="center" vertical="center" wrapText="1"/>
    </xf>
    <xf numFmtId="0" fontId="7" fillId="0" borderId="0" xfId="4" applyFont="1" applyBorder="1" applyAlignment="1" applyProtection="1">
      <alignment vertical="center"/>
      <protection locked="0"/>
    </xf>
    <xf numFmtId="0" fontId="24" fillId="0" borderId="25" xfId="4" applyNumberFormat="1" applyFont="1" applyFill="1" applyBorder="1" applyAlignment="1" applyProtection="1">
      <alignment horizontal="left" vertical="center" wrapText="1"/>
    </xf>
    <xf numFmtId="0" fontId="3" fillId="0" borderId="0" xfId="4" applyNumberFormat="1" applyFont="1" applyBorder="1" applyAlignment="1" applyProtection="1">
      <alignment vertical="center" wrapText="1"/>
      <protection locked="0"/>
    </xf>
    <xf numFmtId="0" fontId="3" fillId="0" borderId="6" xfId="4" applyFont="1" applyFill="1" applyBorder="1" applyAlignment="1" applyProtection="1">
      <alignment horizontal="center" vertical="center"/>
      <protection locked="0"/>
    </xf>
    <xf numFmtId="43" fontId="3" fillId="0" borderId="6" xfId="4" applyNumberFormat="1" applyFont="1" applyFill="1" applyBorder="1" applyAlignment="1" applyProtection="1">
      <alignment horizontal="center" vertical="center"/>
      <protection locked="0"/>
    </xf>
    <xf numFmtId="0" fontId="3" fillId="0" borderId="6" xfId="4" applyFont="1" applyFill="1" applyBorder="1" applyAlignment="1" applyProtection="1">
      <alignment horizontal="centerContinuous" vertical="center"/>
      <protection locked="0"/>
    </xf>
    <xf numFmtId="0" fontId="3" fillId="0" borderId="6" xfId="4" applyFont="1" applyFill="1" applyBorder="1" applyAlignment="1" applyProtection="1">
      <alignment horizontal="centerContinuous"/>
      <protection locked="0"/>
    </xf>
    <xf numFmtId="43" fontId="3" fillId="0" borderId="6" xfId="4" applyNumberFormat="1" applyFont="1" applyFill="1" applyBorder="1" applyProtection="1">
      <protection locked="0"/>
    </xf>
    <xf numFmtId="0" fontId="3" fillId="0" borderId="6" xfId="4" applyFont="1" applyFill="1" applyBorder="1" applyAlignment="1" applyProtection="1">
      <alignment horizontal="center" vertical="center"/>
      <protection locked="0"/>
    </xf>
    <xf numFmtId="0" fontId="3" fillId="0" borderId="6" xfId="4" applyFont="1" applyFill="1" applyBorder="1" applyAlignment="1" applyProtection="1">
      <alignment horizontal="left" vertical="center"/>
      <protection locked="0"/>
    </xf>
    <xf numFmtId="43" fontId="25" fillId="0" borderId="6" xfId="4" applyNumberFormat="1" applyFont="1" applyFill="1" applyBorder="1" applyAlignment="1" applyProtection="1">
      <alignment horizontal="right" vertical="center" shrinkToFit="1"/>
      <protection locked="0"/>
    </xf>
    <xf numFmtId="10" fontId="25" fillId="0" borderId="6" xfId="4" applyNumberFormat="1" applyFont="1" applyFill="1" applyBorder="1" applyAlignment="1" applyProtection="1">
      <alignment horizontal="center" vertical="center" shrinkToFit="1"/>
      <protection locked="0"/>
    </xf>
    <xf numFmtId="0" fontId="7" fillId="0" borderId="6" xfId="4" applyFont="1" applyFill="1" applyBorder="1" applyAlignment="1">
      <alignment horizontal="center" vertical="center" shrinkToFit="1"/>
    </xf>
    <xf numFmtId="43" fontId="7" fillId="6" borderId="6" xfId="4" applyNumberFormat="1" applyFont="1" applyFill="1" applyBorder="1" applyAlignment="1">
      <alignment vertical="center"/>
    </xf>
    <xf numFmtId="0" fontId="3" fillId="0" borderId="0" xfId="4" applyFont="1" applyFill="1" applyBorder="1" applyAlignment="1" applyProtection="1">
      <alignment horizontal="left" vertical="center"/>
      <protection locked="0"/>
    </xf>
    <xf numFmtId="43" fontId="25" fillId="0" borderId="0" xfId="4" applyNumberFormat="1" applyFont="1" applyFill="1" applyBorder="1" applyAlignment="1" applyProtection="1">
      <alignment horizontal="right" vertical="center" shrinkToFit="1"/>
      <protection locked="0"/>
    </xf>
    <xf numFmtId="10" fontId="25" fillId="0" borderId="0" xfId="4" applyNumberFormat="1" applyFont="1" applyFill="1" applyBorder="1" applyAlignment="1" applyProtection="1">
      <alignment horizontal="center" vertical="center" shrinkToFit="1"/>
      <protection locked="0"/>
    </xf>
    <xf numFmtId="0" fontId="3" fillId="0" borderId="0" xfId="4" applyFont="1" applyFill="1" applyBorder="1" applyAlignment="1" applyProtection="1">
      <alignment horizontal="center" vertical="center"/>
      <protection locked="0"/>
    </xf>
    <xf numFmtId="0" fontId="26" fillId="5" borderId="0" xfId="4" applyNumberFormat="1" applyFont="1" applyFill="1" applyBorder="1" applyAlignment="1" applyProtection="1">
      <alignment vertical="center"/>
    </xf>
    <xf numFmtId="43" fontId="7" fillId="0" borderId="0" xfId="4" applyNumberFormat="1" applyFont="1" applyBorder="1" applyAlignment="1" applyProtection="1">
      <alignment vertical="center"/>
      <protection locked="0"/>
    </xf>
    <xf numFmtId="43" fontId="26" fillId="5" borderId="0" xfId="4" applyNumberFormat="1" applyFont="1" applyFill="1" applyBorder="1" applyAlignment="1" applyProtection="1">
      <alignment vertical="center"/>
    </xf>
    <xf numFmtId="0" fontId="7" fillId="0" borderId="0" xfId="4" applyFont="1" applyFill="1" applyBorder="1" applyAlignment="1" applyProtection="1">
      <alignment vertical="center"/>
      <protection locked="0"/>
    </xf>
    <xf numFmtId="0" fontId="27" fillId="0" borderId="0" xfId="4" applyNumberFormat="1" applyFont="1" applyFill="1" applyBorder="1" applyAlignment="1" applyProtection="1">
      <alignment horizontal="center" vertical="center" wrapText="1"/>
    </xf>
    <xf numFmtId="43" fontId="2" fillId="0" borderId="0" xfId="4" applyNumberFormat="1" applyFont="1" applyFill="1" applyBorder="1" applyAlignment="1" applyProtection="1">
      <alignment horizontal="center" vertical="center" wrapText="1"/>
    </xf>
    <xf numFmtId="0" fontId="2" fillId="0" borderId="0" xfId="4" applyNumberFormat="1" applyFont="1" applyFill="1" applyBorder="1" applyAlignment="1" applyProtection="1">
      <alignment horizontal="center" vertical="center" wrapText="1"/>
    </xf>
    <xf numFmtId="0" fontId="7" fillId="0" borderId="6" xfId="4" applyFont="1" applyFill="1" applyBorder="1" applyAlignment="1" applyProtection="1">
      <alignment horizontal="center" vertical="center" wrapText="1"/>
      <protection locked="0"/>
    </xf>
    <xf numFmtId="43" fontId="7" fillId="0" borderId="6" xfId="4" applyNumberFormat="1" applyFont="1" applyFill="1" applyBorder="1" applyAlignment="1" applyProtection="1">
      <alignment horizontal="center" vertical="center" wrapText="1"/>
      <protection locked="0"/>
    </xf>
    <xf numFmtId="0" fontId="3" fillId="0" borderId="0" xfId="4" applyNumberFormat="1" applyFont="1" applyFill="1" applyBorder="1" applyAlignment="1" applyProtection="1">
      <alignment horizontal="center" vertical="center" wrapText="1"/>
      <protection locked="0"/>
    </xf>
    <xf numFmtId="0" fontId="7" fillId="0" borderId="6" xfId="4" applyFont="1" applyFill="1" applyBorder="1" applyAlignment="1" applyProtection="1">
      <alignment horizontal="center"/>
      <protection locked="0"/>
    </xf>
    <xf numFmtId="43" fontId="22" fillId="0" borderId="6" xfId="4" applyNumberFormat="1" applyFont="1" applyFill="1" applyBorder="1" applyAlignment="1" applyProtection="1">
      <alignment horizontal="right" vertical="center" shrinkToFit="1"/>
      <protection locked="0"/>
    </xf>
    <xf numFmtId="43" fontId="22" fillId="0" borderId="6" xfId="4" applyNumberFormat="1" applyFont="1" applyFill="1" applyBorder="1" applyAlignment="1" applyProtection="1">
      <alignment horizontal="right" vertical="center" shrinkToFit="1"/>
    </xf>
    <xf numFmtId="10" fontId="22" fillId="0" borderId="6" xfId="4" applyNumberFormat="1" applyFont="1" applyFill="1" applyBorder="1" applyAlignment="1" applyProtection="1">
      <alignment horizontal="center" vertical="center" shrinkToFit="1"/>
      <protection locked="0"/>
    </xf>
    <xf numFmtId="0" fontId="3" fillId="0" borderId="0" xfId="4" applyNumberFormat="1" applyFont="1" applyFill="1" applyBorder="1" applyAlignment="1" applyProtection="1">
      <alignment vertical="center" wrapText="1"/>
      <protection locked="0"/>
    </xf>
    <xf numFmtId="0" fontId="7" fillId="6" borderId="6" xfId="4" applyFont="1" applyFill="1" applyBorder="1" applyAlignment="1">
      <alignment vertical="center"/>
    </xf>
    <xf numFmtId="0" fontId="3" fillId="0" borderId="0" xfId="4" applyFont="1" applyFill="1" applyBorder="1" applyProtection="1">
      <protection locked="0"/>
    </xf>
    <xf numFmtId="43" fontId="3" fillId="0" borderId="0" xfId="4" applyNumberFormat="1" applyFont="1" applyFill="1" applyBorder="1" applyProtection="1">
      <protection locked="0"/>
    </xf>
    <xf numFmtId="0" fontId="3" fillId="0" borderId="0" xfId="4" applyFont="1" applyFill="1" applyBorder="1" applyAlignment="1" applyProtection="1">
      <alignment vertical="center"/>
      <protection locked="0"/>
    </xf>
    <xf numFmtId="0" fontId="3" fillId="0" borderId="0" xfId="4" applyFont="1" applyFill="1" applyBorder="1" applyAlignment="1" applyProtection="1">
      <alignment horizontal="right"/>
      <protection locked="0"/>
    </xf>
    <xf numFmtId="0" fontId="7" fillId="0" borderId="0" xfId="4" applyFont="1" applyFill="1" applyBorder="1" applyProtection="1">
      <protection locked="0"/>
    </xf>
    <xf numFmtId="43" fontId="7" fillId="0" borderId="0" xfId="4" applyNumberFormat="1" applyFont="1" applyFill="1" applyBorder="1" applyProtection="1">
      <protection locked="0"/>
    </xf>
    <xf numFmtId="43" fontId="7" fillId="0" borderId="0" xfId="4" applyNumberFormat="1" applyFont="1" applyFill="1" applyBorder="1" applyAlignment="1" applyProtection="1">
      <alignment vertical="center"/>
      <protection locked="0"/>
    </xf>
    <xf numFmtId="43" fontId="27" fillId="0" borderId="0" xfId="4" applyNumberFormat="1" applyFont="1" applyFill="1" applyBorder="1" applyAlignment="1" applyProtection="1">
      <alignment horizontal="center" vertical="center" wrapText="1"/>
    </xf>
    <xf numFmtId="43" fontId="7" fillId="0" borderId="0" xfId="4" applyNumberFormat="1" applyFont="1" applyFill="1" applyBorder="1" applyAlignment="1" applyProtection="1">
      <alignment horizontal="center" vertical="center" wrapText="1"/>
      <protection locked="0"/>
    </xf>
    <xf numFmtId="0" fontId="7" fillId="0" borderId="0" xfId="4" applyNumberFormat="1" applyFont="1" applyFill="1" applyBorder="1" applyAlignment="1" applyProtection="1">
      <alignment horizontal="center" vertical="center" wrapText="1"/>
      <protection locked="0"/>
    </xf>
    <xf numFmtId="0" fontId="7" fillId="0" borderId="6" xfId="4" applyFont="1" applyFill="1" applyBorder="1" applyAlignment="1" applyProtection="1">
      <alignment horizontal="center" vertical="center"/>
      <protection locked="0"/>
    </xf>
    <xf numFmtId="43" fontId="7" fillId="0" borderId="0" xfId="4" applyNumberFormat="1" applyFont="1" applyFill="1" applyBorder="1" applyAlignment="1" applyProtection="1">
      <alignment horizontal="center" vertical="center"/>
      <protection locked="0"/>
    </xf>
    <xf numFmtId="0" fontId="7" fillId="0" borderId="0" xfId="4" applyNumberFormat="1" applyFont="1" applyFill="1" applyBorder="1" applyAlignment="1" applyProtection="1">
      <alignment vertical="center" wrapText="1"/>
      <protection locked="0"/>
    </xf>
    <xf numFmtId="0" fontId="7" fillId="5" borderId="6" xfId="4" applyFont="1" applyFill="1" applyBorder="1" applyAlignment="1" applyProtection="1">
      <alignment horizontal="center" vertical="center"/>
      <protection locked="0"/>
    </xf>
    <xf numFmtId="43" fontId="22" fillId="5" borderId="6" xfId="4" applyNumberFormat="1" applyFont="1" applyFill="1" applyBorder="1" applyAlignment="1" applyProtection="1">
      <alignment horizontal="right" vertical="center" shrinkToFit="1"/>
      <protection locked="0"/>
    </xf>
    <xf numFmtId="43" fontId="7" fillId="0" borderId="6" xfId="4" applyNumberFormat="1" applyFont="1" applyFill="1" applyBorder="1" applyAlignment="1">
      <alignment vertical="center"/>
    </xf>
    <xf numFmtId="43" fontId="22" fillId="0" borderId="6" xfId="4" applyNumberFormat="1" applyFont="1" applyFill="1" applyBorder="1" applyAlignment="1" applyProtection="1">
      <alignment horizontal="center" vertical="center" shrinkToFit="1"/>
      <protection locked="0"/>
    </xf>
    <xf numFmtId="43" fontId="28" fillId="0" borderId="0" xfId="4" applyNumberFormat="1" applyFont="1" applyFill="1" applyBorder="1" applyAlignment="1" applyProtection="1">
      <alignment horizontal="justify" vertical="center"/>
      <protection locked="0"/>
    </xf>
    <xf numFmtId="43" fontId="8" fillId="0" borderId="0" xfId="4" applyNumberFormat="1" applyFont="1" applyFill="1" applyBorder="1" applyAlignment="1" applyProtection="1">
      <alignment horizontal="center" vertical="center"/>
      <protection locked="0"/>
    </xf>
    <xf numFmtId="43" fontId="7" fillId="0" borderId="0" xfId="4" applyNumberFormat="1" applyFont="1" applyFill="1" applyBorder="1" applyAlignment="1" applyProtection="1">
      <alignment horizontal="left" vertical="center"/>
      <protection locked="0"/>
    </xf>
    <xf numFmtId="43" fontId="7" fillId="0" borderId="0" xfId="4" applyNumberFormat="1" applyFont="1" applyFill="1" applyBorder="1" applyAlignment="1" applyProtection="1">
      <alignment horizontal="right" vertical="center"/>
      <protection locked="0"/>
    </xf>
    <xf numFmtId="43" fontId="7" fillId="0" borderId="0" xfId="4" applyNumberFormat="1" applyFont="1" applyFill="1" applyBorder="1" applyAlignment="1" applyProtection="1">
      <alignment horizontal="left" vertical="center" wrapText="1"/>
      <protection locked="0"/>
    </xf>
    <xf numFmtId="43" fontId="7" fillId="0" borderId="6" xfId="4" applyNumberFormat="1" applyFont="1" applyFill="1" applyBorder="1" applyAlignment="1" applyProtection="1">
      <alignment horizontal="center" vertical="center"/>
      <protection locked="0"/>
    </xf>
    <xf numFmtId="43" fontId="7" fillId="0" borderId="6" xfId="4" applyNumberFormat="1" applyFont="1" applyFill="1" applyBorder="1" applyAlignment="1" applyProtection="1">
      <alignment horizontal="left" vertical="center" wrapText="1" shrinkToFit="1"/>
    </xf>
    <xf numFmtId="43" fontId="22" fillId="0" borderId="6" xfId="4" applyNumberFormat="1" applyFont="1" applyFill="1" applyBorder="1" applyAlignment="1" applyProtection="1">
      <alignment horizontal="center" vertical="center" shrinkToFit="1"/>
    </xf>
    <xf numFmtId="43" fontId="29" fillId="0" borderId="6" xfId="4" applyNumberFormat="1" applyFont="1" applyFill="1" applyBorder="1" applyAlignment="1" applyProtection="1">
      <alignment horizontal="right" vertical="center" shrinkToFit="1"/>
      <protection locked="0"/>
    </xf>
    <xf numFmtId="43" fontId="7" fillId="0" borderId="6" xfId="4" applyNumberFormat="1" applyFont="1" applyFill="1" applyBorder="1" applyAlignment="1" applyProtection="1">
      <alignment horizontal="left" vertical="center" wrapText="1" shrinkToFit="1"/>
      <protection locked="0"/>
    </xf>
    <xf numFmtId="0" fontId="7" fillId="0" borderId="39" xfId="4" applyFont="1" applyFill="1" applyBorder="1" applyAlignment="1" applyProtection="1">
      <alignment horizontal="left" vertical="center" wrapText="1"/>
      <protection locked="0"/>
    </xf>
    <xf numFmtId="43" fontId="7" fillId="0" borderId="0" xfId="4" applyNumberFormat="1" applyFont="1" applyFill="1" applyBorder="1" applyAlignment="1" applyProtection="1">
      <alignment vertical="center" wrapText="1"/>
      <protection locked="0"/>
    </xf>
    <xf numFmtId="43" fontId="3" fillId="0" borderId="0" xfId="4" applyNumberFormat="1" applyFont="1" applyFill="1" applyBorder="1" applyAlignment="1" applyProtection="1">
      <alignment vertical="center"/>
      <protection locked="0"/>
    </xf>
    <xf numFmtId="43" fontId="3" fillId="0" borderId="0" xfId="4" applyNumberFormat="1" applyFont="1" applyFill="1" applyBorder="1" applyAlignment="1" applyProtection="1">
      <alignment vertical="center" wrapText="1"/>
      <protection locked="0"/>
    </xf>
    <xf numFmtId="0" fontId="30" fillId="0" borderId="0" xfId="4" applyFont="1" applyAlignment="1">
      <alignment horizontal="left"/>
    </xf>
    <xf numFmtId="0" fontId="32" fillId="0" borderId="0" xfId="4" applyFont="1"/>
    <xf numFmtId="0" fontId="23" fillId="0" borderId="0" xfId="4" applyFont="1" applyAlignment="1">
      <alignment horizontal="center" vertical="center"/>
    </xf>
    <xf numFmtId="0" fontId="14" fillId="0" borderId="0" xfId="4" applyAlignment="1">
      <alignment horizontal="center"/>
    </xf>
    <xf numFmtId="0" fontId="33" fillId="4" borderId="6" xfId="4" applyFont="1" applyFill="1" applyBorder="1" applyAlignment="1">
      <alignment horizontal="center" vertical="center" wrapText="1"/>
    </xf>
    <xf numFmtId="0" fontId="33" fillId="5" borderId="6" xfId="4" applyFont="1" applyFill="1" applyBorder="1" applyAlignment="1">
      <alignment horizontal="center" vertical="center"/>
    </xf>
    <xf numFmtId="0" fontId="33" fillId="5" borderId="7" xfId="4" applyFont="1" applyFill="1" applyBorder="1" applyAlignment="1">
      <alignment horizontal="center" vertical="center"/>
    </xf>
    <xf numFmtId="0" fontId="33" fillId="5" borderId="38" xfId="4" applyFont="1" applyFill="1" applyBorder="1" applyAlignment="1">
      <alignment horizontal="center" vertical="center"/>
    </xf>
    <xf numFmtId="0" fontId="14" fillId="0" borderId="6" xfId="4" applyBorder="1" applyAlignment="1">
      <alignment horizontal="center"/>
    </xf>
    <xf numFmtId="0" fontId="14" fillId="0" borderId="6" xfId="4" applyBorder="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100</v>
      </c>
      <c r="C3" s="48"/>
      <c r="D3" s="33" t="s">
        <v>15</v>
      </c>
      <c r="E3" s="34" t="s">
        <v>30</v>
      </c>
      <c r="F3" s="35"/>
      <c r="G3" s="36">
        <v>44409</v>
      </c>
      <c r="H3" s="33" t="s">
        <v>16</v>
      </c>
      <c r="I3" s="48"/>
      <c r="J3" s="48"/>
    </row>
    <row r="4" spans="1:10" ht="22.5" customHeight="1">
      <c r="A4" s="32" t="s">
        <v>17</v>
      </c>
      <c r="B4" s="49" t="s">
        <v>161</v>
      </c>
      <c r="C4" s="49"/>
      <c r="D4" s="33"/>
      <c r="E4" s="29"/>
      <c r="F4" s="29"/>
      <c r="G4" s="29"/>
      <c r="H4" s="33"/>
      <c r="I4" s="29"/>
      <c r="J4" s="29"/>
    </row>
    <row r="5" spans="1:10" ht="22.5" customHeight="1">
      <c r="A5" s="32" t="s">
        <v>18</v>
      </c>
      <c r="B5" s="49" t="s">
        <v>160</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117</v>
      </c>
      <c r="C9" s="57"/>
      <c r="D9" s="38"/>
      <c r="E9" s="39"/>
      <c r="F9" s="38"/>
      <c r="G9" s="40" t="s">
        <v>9</v>
      </c>
      <c r="H9" s="57" t="s">
        <v>162</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71</v>
      </c>
      <c r="C11" s="61"/>
      <c r="D11" s="61"/>
      <c r="E11" s="61"/>
      <c r="F11" s="61"/>
      <c r="G11" s="61"/>
      <c r="H11" s="61"/>
      <c r="I11" s="61"/>
      <c r="J11" s="62"/>
    </row>
    <row r="12" spans="1:10" ht="18.75" customHeight="1">
      <c r="A12" s="37" t="s">
        <v>27</v>
      </c>
      <c r="B12" s="50" t="s">
        <v>118</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activeCell="G9" sqref="G9"/>
    </sheetView>
  </sheetViews>
  <sheetFormatPr defaultRowHeight="14"/>
  <cols>
    <col min="1" max="1" width="5.453125" style="185" customWidth="1"/>
    <col min="2" max="2" width="11.08984375" style="74" customWidth="1"/>
    <col min="3" max="4" width="5" style="74" customWidth="1"/>
    <col min="5" max="7" width="8.7265625" style="74"/>
    <col min="8" max="8" width="8.7265625" style="74" customWidth="1"/>
    <col min="9" max="9" width="11.26953125" style="74" customWidth="1"/>
    <col min="10" max="10" width="8.7265625" style="74"/>
    <col min="11" max="11" width="12.26953125" style="74" bestFit="1" customWidth="1"/>
    <col min="12" max="12" width="23.6328125" style="74" customWidth="1"/>
    <col min="13" max="256" width="8.7265625" style="74"/>
    <col min="257" max="257" width="5.453125" style="74" customWidth="1"/>
    <col min="258" max="258" width="11.08984375" style="74" customWidth="1"/>
    <col min="259" max="260" width="5" style="74" customWidth="1"/>
    <col min="261" max="263" width="8.7265625" style="74"/>
    <col min="264" max="264" width="8.7265625" style="74" customWidth="1"/>
    <col min="265" max="265" width="11.26953125" style="74" customWidth="1"/>
    <col min="266" max="266" width="8.7265625" style="74"/>
    <col min="267" max="267" width="12.26953125" style="74" bestFit="1" customWidth="1"/>
    <col min="268" max="268" width="23.6328125" style="74" customWidth="1"/>
    <col min="269" max="512" width="8.7265625" style="74"/>
    <col min="513" max="513" width="5.453125" style="74" customWidth="1"/>
    <col min="514" max="514" width="11.08984375" style="74" customWidth="1"/>
    <col min="515" max="516" width="5" style="74" customWidth="1"/>
    <col min="517" max="519" width="8.7265625" style="74"/>
    <col min="520" max="520" width="8.7265625" style="74" customWidth="1"/>
    <col min="521" max="521" width="11.26953125" style="74" customWidth="1"/>
    <col min="522" max="522" width="8.7265625" style="74"/>
    <col min="523" max="523" width="12.26953125" style="74" bestFit="1" customWidth="1"/>
    <col min="524" max="524" width="23.6328125" style="74" customWidth="1"/>
    <col min="525" max="768" width="8.7265625" style="74"/>
    <col min="769" max="769" width="5.453125" style="74" customWidth="1"/>
    <col min="770" max="770" width="11.08984375" style="74" customWidth="1"/>
    <col min="771" max="772" width="5" style="74" customWidth="1"/>
    <col min="773" max="775" width="8.7265625" style="74"/>
    <col min="776" max="776" width="8.7265625" style="74" customWidth="1"/>
    <col min="777" max="777" width="11.26953125" style="74" customWidth="1"/>
    <col min="778" max="778" width="8.7265625" style="74"/>
    <col min="779" max="779" width="12.26953125" style="74" bestFit="1" customWidth="1"/>
    <col min="780" max="780" width="23.6328125" style="74" customWidth="1"/>
    <col min="781" max="1024" width="8.7265625" style="74"/>
    <col min="1025" max="1025" width="5.453125" style="74" customWidth="1"/>
    <col min="1026" max="1026" width="11.08984375" style="74" customWidth="1"/>
    <col min="1027" max="1028" width="5" style="74" customWidth="1"/>
    <col min="1029" max="1031" width="8.7265625" style="74"/>
    <col min="1032" max="1032" width="8.7265625" style="74" customWidth="1"/>
    <col min="1033" max="1033" width="11.26953125" style="74" customWidth="1"/>
    <col min="1034" max="1034" width="8.7265625" style="74"/>
    <col min="1035" max="1035" width="12.26953125" style="74" bestFit="1" customWidth="1"/>
    <col min="1036" max="1036" width="23.6328125" style="74" customWidth="1"/>
    <col min="1037" max="1280" width="8.7265625" style="74"/>
    <col min="1281" max="1281" width="5.453125" style="74" customWidth="1"/>
    <col min="1282" max="1282" width="11.08984375" style="74" customWidth="1"/>
    <col min="1283" max="1284" width="5" style="74" customWidth="1"/>
    <col min="1285" max="1287" width="8.7265625" style="74"/>
    <col min="1288" max="1288" width="8.7265625" style="74" customWidth="1"/>
    <col min="1289" max="1289" width="11.26953125" style="74" customWidth="1"/>
    <col min="1290" max="1290" width="8.7265625" style="74"/>
    <col min="1291" max="1291" width="12.26953125" style="74" bestFit="1" customWidth="1"/>
    <col min="1292" max="1292" width="23.6328125" style="74" customWidth="1"/>
    <col min="1293" max="1536" width="8.7265625" style="74"/>
    <col min="1537" max="1537" width="5.453125" style="74" customWidth="1"/>
    <col min="1538" max="1538" width="11.08984375" style="74" customWidth="1"/>
    <col min="1539" max="1540" width="5" style="74" customWidth="1"/>
    <col min="1541" max="1543" width="8.7265625" style="74"/>
    <col min="1544" max="1544" width="8.7265625" style="74" customWidth="1"/>
    <col min="1545" max="1545" width="11.26953125" style="74" customWidth="1"/>
    <col min="1546" max="1546" width="8.7265625" style="74"/>
    <col min="1547" max="1547" width="12.26953125" style="74" bestFit="1" customWidth="1"/>
    <col min="1548" max="1548" width="23.6328125" style="74" customWidth="1"/>
    <col min="1549" max="1792" width="8.7265625" style="74"/>
    <col min="1793" max="1793" width="5.453125" style="74" customWidth="1"/>
    <col min="1794" max="1794" width="11.08984375" style="74" customWidth="1"/>
    <col min="1795" max="1796" width="5" style="74" customWidth="1"/>
    <col min="1797" max="1799" width="8.7265625" style="74"/>
    <col min="1800" max="1800" width="8.7265625" style="74" customWidth="1"/>
    <col min="1801" max="1801" width="11.26953125" style="74" customWidth="1"/>
    <col min="1802" max="1802" width="8.7265625" style="74"/>
    <col min="1803" max="1803" width="12.26953125" style="74" bestFit="1" customWidth="1"/>
    <col min="1804" max="1804" width="23.6328125" style="74" customWidth="1"/>
    <col min="1805" max="2048" width="8.7265625" style="74"/>
    <col min="2049" max="2049" width="5.453125" style="74" customWidth="1"/>
    <col min="2050" max="2050" width="11.08984375" style="74" customWidth="1"/>
    <col min="2051" max="2052" width="5" style="74" customWidth="1"/>
    <col min="2053" max="2055" width="8.7265625" style="74"/>
    <col min="2056" max="2056" width="8.7265625" style="74" customWidth="1"/>
    <col min="2057" max="2057" width="11.26953125" style="74" customWidth="1"/>
    <col min="2058" max="2058" width="8.7265625" style="74"/>
    <col min="2059" max="2059" width="12.26953125" style="74" bestFit="1" customWidth="1"/>
    <col min="2060" max="2060" width="23.6328125" style="74" customWidth="1"/>
    <col min="2061" max="2304" width="8.7265625" style="74"/>
    <col min="2305" max="2305" width="5.453125" style="74" customWidth="1"/>
    <col min="2306" max="2306" width="11.08984375" style="74" customWidth="1"/>
    <col min="2307" max="2308" width="5" style="74" customWidth="1"/>
    <col min="2309" max="2311" width="8.7265625" style="74"/>
    <col min="2312" max="2312" width="8.7265625" style="74" customWidth="1"/>
    <col min="2313" max="2313" width="11.26953125" style="74" customWidth="1"/>
    <col min="2314" max="2314" width="8.7265625" style="74"/>
    <col min="2315" max="2315" width="12.26953125" style="74" bestFit="1" customWidth="1"/>
    <col min="2316" max="2316" width="23.6328125" style="74" customWidth="1"/>
    <col min="2317" max="2560" width="8.7265625" style="74"/>
    <col min="2561" max="2561" width="5.453125" style="74" customWidth="1"/>
    <col min="2562" max="2562" width="11.08984375" style="74" customWidth="1"/>
    <col min="2563" max="2564" width="5" style="74" customWidth="1"/>
    <col min="2565" max="2567" width="8.7265625" style="74"/>
    <col min="2568" max="2568" width="8.7265625" style="74" customWidth="1"/>
    <col min="2569" max="2569" width="11.26953125" style="74" customWidth="1"/>
    <col min="2570" max="2570" width="8.7265625" style="74"/>
    <col min="2571" max="2571" width="12.26953125" style="74" bestFit="1" customWidth="1"/>
    <col min="2572" max="2572" width="23.6328125" style="74" customWidth="1"/>
    <col min="2573" max="2816" width="8.7265625" style="74"/>
    <col min="2817" max="2817" width="5.453125" style="74" customWidth="1"/>
    <col min="2818" max="2818" width="11.08984375" style="74" customWidth="1"/>
    <col min="2819" max="2820" width="5" style="74" customWidth="1"/>
    <col min="2821" max="2823" width="8.7265625" style="74"/>
    <col min="2824" max="2824" width="8.7265625" style="74" customWidth="1"/>
    <col min="2825" max="2825" width="11.26953125" style="74" customWidth="1"/>
    <col min="2826" max="2826" width="8.7265625" style="74"/>
    <col min="2827" max="2827" width="12.26953125" style="74" bestFit="1" customWidth="1"/>
    <col min="2828" max="2828" width="23.6328125" style="74" customWidth="1"/>
    <col min="2829" max="3072" width="8.7265625" style="74"/>
    <col min="3073" max="3073" width="5.453125" style="74" customWidth="1"/>
    <col min="3074" max="3074" width="11.08984375" style="74" customWidth="1"/>
    <col min="3075" max="3076" width="5" style="74" customWidth="1"/>
    <col min="3077" max="3079" width="8.7265625" style="74"/>
    <col min="3080" max="3080" width="8.7265625" style="74" customWidth="1"/>
    <col min="3081" max="3081" width="11.26953125" style="74" customWidth="1"/>
    <col min="3082" max="3082" width="8.7265625" style="74"/>
    <col min="3083" max="3083" width="12.26953125" style="74" bestFit="1" customWidth="1"/>
    <col min="3084" max="3084" width="23.6328125" style="74" customWidth="1"/>
    <col min="3085" max="3328" width="8.7265625" style="74"/>
    <col min="3329" max="3329" width="5.453125" style="74" customWidth="1"/>
    <col min="3330" max="3330" width="11.08984375" style="74" customWidth="1"/>
    <col min="3331" max="3332" width="5" style="74" customWidth="1"/>
    <col min="3333" max="3335" width="8.7265625" style="74"/>
    <col min="3336" max="3336" width="8.7265625" style="74" customWidth="1"/>
    <col min="3337" max="3337" width="11.26953125" style="74" customWidth="1"/>
    <col min="3338" max="3338" width="8.7265625" style="74"/>
    <col min="3339" max="3339" width="12.26953125" style="74" bestFit="1" customWidth="1"/>
    <col min="3340" max="3340" width="23.6328125" style="74" customWidth="1"/>
    <col min="3341" max="3584" width="8.7265625" style="74"/>
    <col min="3585" max="3585" width="5.453125" style="74" customWidth="1"/>
    <col min="3586" max="3586" width="11.08984375" style="74" customWidth="1"/>
    <col min="3587" max="3588" width="5" style="74" customWidth="1"/>
    <col min="3589" max="3591" width="8.7265625" style="74"/>
    <col min="3592" max="3592" width="8.7265625" style="74" customWidth="1"/>
    <col min="3593" max="3593" width="11.26953125" style="74" customWidth="1"/>
    <col min="3594" max="3594" width="8.7265625" style="74"/>
    <col min="3595" max="3595" width="12.26953125" style="74" bestFit="1" customWidth="1"/>
    <col min="3596" max="3596" width="23.6328125" style="74" customWidth="1"/>
    <col min="3597" max="3840" width="8.7265625" style="74"/>
    <col min="3841" max="3841" width="5.453125" style="74" customWidth="1"/>
    <col min="3842" max="3842" width="11.08984375" style="74" customWidth="1"/>
    <col min="3843" max="3844" width="5" style="74" customWidth="1"/>
    <col min="3845" max="3847" width="8.7265625" style="74"/>
    <col min="3848" max="3848" width="8.7265625" style="74" customWidth="1"/>
    <col min="3849" max="3849" width="11.26953125" style="74" customWidth="1"/>
    <col min="3850" max="3850" width="8.7265625" style="74"/>
    <col min="3851" max="3851" width="12.26953125" style="74" bestFit="1" customWidth="1"/>
    <col min="3852" max="3852" width="23.6328125" style="74" customWidth="1"/>
    <col min="3853" max="4096" width="8.7265625" style="74"/>
    <col min="4097" max="4097" width="5.453125" style="74" customWidth="1"/>
    <col min="4098" max="4098" width="11.08984375" style="74" customWidth="1"/>
    <col min="4099" max="4100" width="5" style="74" customWidth="1"/>
    <col min="4101" max="4103" width="8.7265625" style="74"/>
    <col min="4104" max="4104" width="8.7265625" style="74" customWidth="1"/>
    <col min="4105" max="4105" width="11.26953125" style="74" customWidth="1"/>
    <col min="4106" max="4106" width="8.7265625" style="74"/>
    <col min="4107" max="4107" width="12.26953125" style="74" bestFit="1" customWidth="1"/>
    <col min="4108" max="4108" width="23.6328125" style="74" customWidth="1"/>
    <col min="4109" max="4352" width="8.7265625" style="74"/>
    <col min="4353" max="4353" width="5.453125" style="74" customWidth="1"/>
    <col min="4354" max="4354" width="11.08984375" style="74" customWidth="1"/>
    <col min="4355" max="4356" width="5" style="74" customWidth="1"/>
    <col min="4357" max="4359" width="8.7265625" style="74"/>
    <col min="4360" max="4360" width="8.7265625" style="74" customWidth="1"/>
    <col min="4361" max="4361" width="11.26953125" style="74" customWidth="1"/>
    <col min="4362" max="4362" width="8.7265625" style="74"/>
    <col min="4363" max="4363" width="12.26953125" style="74" bestFit="1" customWidth="1"/>
    <col min="4364" max="4364" width="23.6328125" style="74" customWidth="1"/>
    <col min="4365" max="4608" width="8.7265625" style="74"/>
    <col min="4609" max="4609" width="5.453125" style="74" customWidth="1"/>
    <col min="4610" max="4610" width="11.08984375" style="74" customWidth="1"/>
    <col min="4611" max="4612" width="5" style="74" customWidth="1"/>
    <col min="4613" max="4615" width="8.7265625" style="74"/>
    <col min="4616" max="4616" width="8.7265625" style="74" customWidth="1"/>
    <col min="4617" max="4617" width="11.26953125" style="74" customWidth="1"/>
    <col min="4618" max="4618" width="8.7265625" style="74"/>
    <col min="4619" max="4619" width="12.26953125" style="74" bestFit="1" customWidth="1"/>
    <col min="4620" max="4620" width="23.6328125" style="74" customWidth="1"/>
    <col min="4621" max="4864" width="8.7265625" style="74"/>
    <col min="4865" max="4865" width="5.453125" style="74" customWidth="1"/>
    <col min="4866" max="4866" width="11.08984375" style="74" customWidth="1"/>
    <col min="4867" max="4868" width="5" style="74" customWidth="1"/>
    <col min="4869" max="4871" width="8.7265625" style="74"/>
    <col min="4872" max="4872" width="8.7265625" style="74" customWidth="1"/>
    <col min="4873" max="4873" width="11.26953125" style="74" customWidth="1"/>
    <col min="4874" max="4874" width="8.7265625" style="74"/>
    <col min="4875" max="4875" width="12.26953125" style="74" bestFit="1" customWidth="1"/>
    <col min="4876" max="4876" width="23.6328125" style="74" customWidth="1"/>
    <col min="4877" max="5120" width="8.7265625" style="74"/>
    <col min="5121" max="5121" width="5.453125" style="74" customWidth="1"/>
    <col min="5122" max="5122" width="11.08984375" style="74" customWidth="1"/>
    <col min="5123" max="5124" width="5" style="74" customWidth="1"/>
    <col min="5125" max="5127" width="8.7265625" style="74"/>
    <col min="5128" max="5128" width="8.7265625" style="74" customWidth="1"/>
    <col min="5129" max="5129" width="11.26953125" style="74" customWidth="1"/>
    <col min="5130" max="5130" width="8.7265625" style="74"/>
    <col min="5131" max="5131" width="12.26953125" style="74" bestFit="1" customWidth="1"/>
    <col min="5132" max="5132" width="23.6328125" style="74" customWidth="1"/>
    <col min="5133" max="5376" width="8.7265625" style="74"/>
    <col min="5377" max="5377" width="5.453125" style="74" customWidth="1"/>
    <col min="5378" max="5378" width="11.08984375" style="74" customWidth="1"/>
    <col min="5379" max="5380" width="5" style="74" customWidth="1"/>
    <col min="5381" max="5383" width="8.7265625" style="74"/>
    <col min="5384" max="5384" width="8.7265625" style="74" customWidth="1"/>
    <col min="5385" max="5385" width="11.26953125" style="74" customWidth="1"/>
    <col min="5386" max="5386" width="8.7265625" style="74"/>
    <col min="5387" max="5387" width="12.26953125" style="74" bestFit="1" customWidth="1"/>
    <col min="5388" max="5388" width="23.6328125" style="74" customWidth="1"/>
    <col min="5389" max="5632" width="8.7265625" style="74"/>
    <col min="5633" max="5633" width="5.453125" style="74" customWidth="1"/>
    <col min="5634" max="5634" width="11.08984375" style="74" customWidth="1"/>
    <col min="5635" max="5636" width="5" style="74" customWidth="1"/>
    <col min="5637" max="5639" width="8.7265625" style="74"/>
    <col min="5640" max="5640" width="8.7265625" style="74" customWidth="1"/>
    <col min="5641" max="5641" width="11.26953125" style="74" customWidth="1"/>
    <col min="5642" max="5642" width="8.7265625" style="74"/>
    <col min="5643" max="5643" width="12.26953125" style="74" bestFit="1" customWidth="1"/>
    <col min="5644" max="5644" width="23.6328125" style="74" customWidth="1"/>
    <col min="5645" max="5888" width="8.7265625" style="74"/>
    <col min="5889" max="5889" width="5.453125" style="74" customWidth="1"/>
    <col min="5890" max="5890" width="11.08984375" style="74" customWidth="1"/>
    <col min="5891" max="5892" width="5" style="74" customWidth="1"/>
    <col min="5893" max="5895" width="8.7265625" style="74"/>
    <col min="5896" max="5896" width="8.7265625" style="74" customWidth="1"/>
    <col min="5897" max="5897" width="11.26953125" style="74" customWidth="1"/>
    <col min="5898" max="5898" width="8.7265625" style="74"/>
    <col min="5899" max="5899" width="12.26953125" style="74" bestFit="1" customWidth="1"/>
    <col min="5900" max="5900" width="23.6328125" style="74" customWidth="1"/>
    <col min="5901" max="6144" width="8.7265625" style="74"/>
    <col min="6145" max="6145" width="5.453125" style="74" customWidth="1"/>
    <col min="6146" max="6146" width="11.08984375" style="74" customWidth="1"/>
    <col min="6147" max="6148" width="5" style="74" customWidth="1"/>
    <col min="6149" max="6151" width="8.7265625" style="74"/>
    <col min="6152" max="6152" width="8.7265625" style="74" customWidth="1"/>
    <col min="6153" max="6153" width="11.26953125" style="74" customWidth="1"/>
    <col min="6154" max="6154" width="8.7265625" style="74"/>
    <col min="6155" max="6155" width="12.26953125" style="74" bestFit="1" customWidth="1"/>
    <col min="6156" max="6156" width="23.6328125" style="74" customWidth="1"/>
    <col min="6157" max="6400" width="8.7265625" style="74"/>
    <col min="6401" max="6401" width="5.453125" style="74" customWidth="1"/>
    <col min="6402" max="6402" width="11.08984375" style="74" customWidth="1"/>
    <col min="6403" max="6404" width="5" style="74" customWidth="1"/>
    <col min="6405" max="6407" width="8.7265625" style="74"/>
    <col min="6408" max="6408" width="8.7265625" style="74" customWidth="1"/>
    <col min="6409" max="6409" width="11.26953125" style="74" customWidth="1"/>
    <col min="6410" max="6410" width="8.7265625" style="74"/>
    <col min="6411" max="6411" width="12.26953125" style="74" bestFit="1" customWidth="1"/>
    <col min="6412" max="6412" width="23.6328125" style="74" customWidth="1"/>
    <col min="6413" max="6656" width="8.7265625" style="74"/>
    <col min="6657" max="6657" width="5.453125" style="74" customWidth="1"/>
    <col min="6658" max="6658" width="11.08984375" style="74" customWidth="1"/>
    <col min="6659" max="6660" width="5" style="74" customWidth="1"/>
    <col min="6661" max="6663" width="8.7265625" style="74"/>
    <col min="6664" max="6664" width="8.7265625" style="74" customWidth="1"/>
    <col min="6665" max="6665" width="11.26953125" style="74" customWidth="1"/>
    <col min="6666" max="6666" width="8.7265625" style="74"/>
    <col min="6667" max="6667" width="12.26953125" style="74" bestFit="1" customWidth="1"/>
    <col min="6668" max="6668" width="23.6328125" style="74" customWidth="1"/>
    <col min="6669" max="6912" width="8.7265625" style="74"/>
    <col min="6913" max="6913" width="5.453125" style="74" customWidth="1"/>
    <col min="6914" max="6914" width="11.08984375" style="74" customWidth="1"/>
    <col min="6915" max="6916" width="5" style="74" customWidth="1"/>
    <col min="6917" max="6919" width="8.7265625" style="74"/>
    <col min="6920" max="6920" width="8.7265625" style="74" customWidth="1"/>
    <col min="6921" max="6921" width="11.26953125" style="74" customWidth="1"/>
    <col min="6922" max="6922" width="8.7265625" style="74"/>
    <col min="6923" max="6923" width="12.26953125" style="74" bestFit="1" customWidth="1"/>
    <col min="6924" max="6924" width="23.6328125" style="74" customWidth="1"/>
    <col min="6925" max="7168" width="8.7265625" style="74"/>
    <col min="7169" max="7169" width="5.453125" style="74" customWidth="1"/>
    <col min="7170" max="7170" width="11.08984375" style="74" customWidth="1"/>
    <col min="7171" max="7172" width="5" style="74" customWidth="1"/>
    <col min="7173" max="7175" width="8.7265625" style="74"/>
    <col min="7176" max="7176" width="8.7265625" style="74" customWidth="1"/>
    <col min="7177" max="7177" width="11.26953125" style="74" customWidth="1"/>
    <col min="7178" max="7178" width="8.7265625" style="74"/>
    <col min="7179" max="7179" width="12.26953125" style="74" bestFit="1" customWidth="1"/>
    <col min="7180" max="7180" width="23.6328125" style="74" customWidth="1"/>
    <col min="7181" max="7424" width="8.7265625" style="74"/>
    <col min="7425" max="7425" width="5.453125" style="74" customWidth="1"/>
    <col min="7426" max="7426" width="11.08984375" style="74" customWidth="1"/>
    <col min="7427" max="7428" width="5" style="74" customWidth="1"/>
    <col min="7429" max="7431" width="8.7265625" style="74"/>
    <col min="7432" max="7432" width="8.7265625" style="74" customWidth="1"/>
    <col min="7433" max="7433" width="11.26953125" style="74" customWidth="1"/>
    <col min="7434" max="7434" width="8.7265625" style="74"/>
    <col min="7435" max="7435" width="12.26953125" style="74" bestFit="1" customWidth="1"/>
    <col min="7436" max="7436" width="23.6328125" style="74" customWidth="1"/>
    <col min="7437" max="7680" width="8.7265625" style="74"/>
    <col min="7681" max="7681" width="5.453125" style="74" customWidth="1"/>
    <col min="7682" max="7682" width="11.08984375" style="74" customWidth="1"/>
    <col min="7683" max="7684" width="5" style="74" customWidth="1"/>
    <col min="7685" max="7687" width="8.7265625" style="74"/>
    <col min="7688" max="7688" width="8.7265625" style="74" customWidth="1"/>
    <col min="7689" max="7689" width="11.26953125" style="74" customWidth="1"/>
    <col min="7690" max="7690" width="8.7265625" style="74"/>
    <col min="7691" max="7691" width="12.26953125" style="74" bestFit="1" customWidth="1"/>
    <col min="7692" max="7692" width="23.6328125" style="74" customWidth="1"/>
    <col min="7693" max="7936" width="8.7265625" style="74"/>
    <col min="7937" max="7937" width="5.453125" style="74" customWidth="1"/>
    <col min="7938" max="7938" width="11.08984375" style="74" customWidth="1"/>
    <col min="7939" max="7940" width="5" style="74" customWidth="1"/>
    <col min="7941" max="7943" width="8.7265625" style="74"/>
    <col min="7944" max="7944" width="8.7265625" style="74" customWidth="1"/>
    <col min="7945" max="7945" width="11.26953125" style="74" customWidth="1"/>
    <col min="7946" max="7946" width="8.7265625" style="74"/>
    <col min="7947" max="7947" width="12.26953125" style="74" bestFit="1" customWidth="1"/>
    <col min="7948" max="7948" width="23.6328125" style="74" customWidth="1"/>
    <col min="7949" max="8192" width="8.7265625" style="74"/>
    <col min="8193" max="8193" width="5.453125" style="74" customWidth="1"/>
    <col min="8194" max="8194" width="11.08984375" style="74" customWidth="1"/>
    <col min="8195" max="8196" width="5" style="74" customWidth="1"/>
    <col min="8197" max="8199" width="8.7265625" style="74"/>
    <col min="8200" max="8200" width="8.7265625" style="74" customWidth="1"/>
    <col min="8201" max="8201" width="11.26953125" style="74" customWidth="1"/>
    <col min="8202" max="8202" width="8.7265625" style="74"/>
    <col min="8203" max="8203" width="12.26953125" style="74" bestFit="1" customWidth="1"/>
    <col min="8204" max="8204" width="23.6328125" style="74" customWidth="1"/>
    <col min="8205" max="8448" width="8.7265625" style="74"/>
    <col min="8449" max="8449" width="5.453125" style="74" customWidth="1"/>
    <col min="8450" max="8450" width="11.08984375" style="74" customWidth="1"/>
    <col min="8451" max="8452" width="5" style="74" customWidth="1"/>
    <col min="8453" max="8455" width="8.7265625" style="74"/>
    <col min="8456" max="8456" width="8.7265625" style="74" customWidth="1"/>
    <col min="8457" max="8457" width="11.26953125" style="74" customWidth="1"/>
    <col min="8458" max="8458" width="8.7265625" style="74"/>
    <col min="8459" max="8459" width="12.26953125" style="74" bestFit="1" customWidth="1"/>
    <col min="8460" max="8460" width="23.6328125" style="74" customWidth="1"/>
    <col min="8461" max="8704" width="8.7265625" style="74"/>
    <col min="8705" max="8705" width="5.453125" style="74" customWidth="1"/>
    <col min="8706" max="8706" width="11.08984375" style="74" customWidth="1"/>
    <col min="8707" max="8708" width="5" style="74" customWidth="1"/>
    <col min="8709" max="8711" width="8.7265625" style="74"/>
    <col min="8712" max="8712" width="8.7265625" style="74" customWidth="1"/>
    <col min="8713" max="8713" width="11.26953125" style="74" customWidth="1"/>
    <col min="8714" max="8714" width="8.7265625" style="74"/>
    <col min="8715" max="8715" width="12.26953125" style="74" bestFit="1" customWidth="1"/>
    <col min="8716" max="8716" width="23.6328125" style="74" customWidth="1"/>
    <col min="8717" max="8960" width="8.7265625" style="74"/>
    <col min="8961" max="8961" width="5.453125" style="74" customWidth="1"/>
    <col min="8962" max="8962" width="11.08984375" style="74" customWidth="1"/>
    <col min="8963" max="8964" width="5" style="74" customWidth="1"/>
    <col min="8965" max="8967" width="8.7265625" style="74"/>
    <col min="8968" max="8968" width="8.7265625" style="74" customWidth="1"/>
    <col min="8969" max="8969" width="11.26953125" style="74" customWidth="1"/>
    <col min="8970" max="8970" width="8.7265625" style="74"/>
    <col min="8971" max="8971" width="12.26953125" style="74" bestFit="1" customWidth="1"/>
    <col min="8972" max="8972" width="23.6328125" style="74" customWidth="1"/>
    <col min="8973" max="9216" width="8.7265625" style="74"/>
    <col min="9217" max="9217" width="5.453125" style="74" customWidth="1"/>
    <col min="9218" max="9218" width="11.08984375" style="74" customWidth="1"/>
    <col min="9219" max="9220" width="5" style="74" customWidth="1"/>
    <col min="9221" max="9223" width="8.7265625" style="74"/>
    <col min="9224" max="9224" width="8.7265625" style="74" customWidth="1"/>
    <col min="9225" max="9225" width="11.26953125" style="74" customWidth="1"/>
    <col min="9226" max="9226" width="8.7265625" style="74"/>
    <col min="9227" max="9227" width="12.26953125" style="74" bestFit="1" customWidth="1"/>
    <col min="9228" max="9228" width="23.6328125" style="74" customWidth="1"/>
    <col min="9229" max="9472" width="8.7265625" style="74"/>
    <col min="9473" max="9473" width="5.453125" style="74" customWidth="1"/>
    <col min="9474" max="9474" width="11.08984375" style="74" customWidth="1"/>
    <col min="9475" max="9476" width="5" style="74" customWidth="1"/>
    <col min="9477" max="9479" width="8.7265625" style="74"/>
    <col min="9480" max="9480" width="8.7265625" style="74" customWidth="1"/>
    <col min="9481" max="9481" width="11.26953125" style="74" customWidth="1"/>
    <col min="9482" max="9482" width="8.7265625" style="74"/>
    <col min="9483" max="9483" width="12.26953125" style="74" bestFit="1" customWidth="1"/>
    <col min="9484" max="9484" width="23.6328125" style="74" customWidth="1"/>
    <col min="9485" max="9728" width="8.7265625" style="74"/>
    <col min="9729" max="9729" width="5.453125" style="74" customWidth="1"/>
    <col min="9730" max="9730" width="11.08984375" style="74" customWidth="1"/>
    <col min="9731" max="9732" width="5" style="74" customWidth="1"/>
    <col min="9733" max="9735" width="8.7265625" style="74"/>
    <col min="9736" max="9736" width="8.7265625" style="74" customWidth="1"/>
    <col min="9737" max="9737" width="11.26953125" style="74" customWidth="1"/>
    <col min="9738" max="9738" width="8.7265625" style="74"/>
    <col min="9739" max="9739" width="12.26953125" style="74" bestFit="1" customWidth="1"/>
    <col min="9740" max="9740" width="23.6328125" style="74" customWidth="1"/>
    <col min="9741" max="9984" width="8.7265625" style="74"/>
    <col min="9985" max="9985" width="5.453125" style="74" customWidth="1"/>
    <col min="9986" max="9986" width="11.08984375" style="74" customWidth="1"/>
    <col min="9987" max="9988" width="5" style="74" customWidth="1"/>
    <col min="9989" max="9991" width="8.7265625" style="74"/>
    <col min="9992" max="9992" width="8.7265625" style="74" customWidth="1"/>
    <col min="9993" max="9993" width="11.26953125" style="74" customWidth="1"/>
    <col min="9994" max="9994" width="8.7265625" style="74"/>
    <col min="9995" max="9995" width="12.26953125" style="74" bestFit="1" customWidth="1"/>
    <col min="9996" max="9996" width="23.6328125" style="74" customWidth="1"/>
    <col min="9997" max="10240" width="8.7265625" style="74"/>
    <col min="10241" max="10241" width="5.453125" style="74" customWidth="1"/>
    <col min="10242" max="10242" width="11.08984375" style="74" customWidth="1"/>
    <col min="10243" max="10244" width="5" style="74" customWidth="1"/>
    <col min="10245" max="10247" width="8.7265625" style="74"/>
    <col min="10248" max="10248" width="8.7265625" style="74" customWidth="1"/>
    <col min="10249" max="10249" width="11.26953125" style="74" customWidth="1"/>
    <col min="10250" max="10250" width="8.7265625" style="74"/>
    <col min="10251" max="10251" width="12.26953125" style="74" bestFit="1" customWidth="1"/>
    <col min="10252" max="10252" width="23.6328125" style="74" customWidth="1"/>
    <col min="10253" max="10496" width="8.7265625" style="74"/>
    <col min="10497" max="10497" width="5.453125" style="74" customWidth="1"/>
    <col min="10498" max="10498" width="11.08984375" style="74" customWidth="1"/>
    <col min="10499" max="10500" width="5" style="74" customWidth="1"/>
    <col min="10501" max="10503" width="8.7265625" style="74"/>
    <col min="10504" max="10504" width="8.7265625" style="74" customWidth="1"/>
    <col min="10505" max="10505" width="11.26953125" style="74" customWidth="1"/>
    <col min="10506" max="10506" width="8.7265625" style="74"/>
    <col min="10507" max="10507" width="12.26953125" style="74" bestFit="1" customWidth="1"/>
    <col min="10508" max="10508" width="23.6328125" style="74" customWidth="1"/>
    <col min="10509" max="10752" width="8.7265625" style="74"/>
    <col min="10753" max="10753" width="5.453125" style="74" customWidth="1"/>
    <col min="10754" max="10754" width="11.08984375" style="74" customWidth="1"/>
    <col min="10755" max="10756" width="5" style="74" customWidth="1"/>
    <col min="10757" max="10759" width="8.7265625" style="74"/>
    <col min="10760" max="10760" width="8.7265625" style="74" customWidth="1"/>
    <col min="10761" max="10761" width="11.26953125" style="74" customWidth="1"/>
    <col min="10762" max="10762" width="8.7265625" style="74"/>
    <col min="10763" max="10763" width="12.26953125" style="74" bestFit="1" customWidth="1"/>
    <col min="10764" max="10764" width="23.6328125" style="74" customWidth="1"/>
    <col min="10765" max="11008" width="8.7265625" style="74"/>
    <col min="11009" max="11009" width="5.453125" style="74" customWidth="1"/>
    <col min="11010" max="11010" width="11.08984375" style="74" customWidth="1"/>
    <col min="11011" max="11012" width="5" style="74" customWidth="1"/>
    <col min="11013" max="11015" width="8.7265625" style="74"/>
    <col min="11016" max="11016" width="8.7265625" style="74" customWidth="1"/>
    <col min="11017" max="11017" width="11.26953125" style="74" customWidth="1"/>
    <col min="11018" max="11018" width="8.7265625" style="74"/>
    <col min="11019" max="11019" width="12.26953125" style="74" bestFit="1" customWidth="1"/>
    <col min="11020" max="11020" width="23.6328125" style="74" customWidth="1"/>
    <col min="11021" max="11264" width="8.7265625" style="74"/>
    <col min="11265" max="11265" width="5.453125" style="74" customWidth="1"/>
    <col min="11266" max="11266" width="11.08984375" style="74" customWidth="1"/>
    <col min="11267" max="11268" width="5" style="74" customWidth="1"/>
    <col min="11269" max="11271" width="8.7265625" style="74"/>
    <col min="11272" max="11272" width="8.7265625" style="74" customWidth="1"/>
    <col min="11273" max="11273" width="11.26953125" style="74" customWidth="1"/>
    <col min="11274" max="11274" width="8.7265625" style="74"/>
    <col min="11275" max="11275" width="12.26953125" style="74" bestFit="1" customWidth="1"/>
    <col min="11276" max="11276" width="23.6328125" style="74" customWidth="1"/>
    <col min="11277" max="11520" width="8.7265625" style="74"/>
    <col min="11521" max="11521" width="5.453125" style="74" customWidth="1"/>
    <col min="11522" max="11522" width="11.08984375" style="74" customWidth="1"/>
    <col min="11523" max="11524" width="5" style="74" customWidth="1"/>
    <col min="11525" max="11527" width="8.7265625" style="74"/>
    <col min="11528" max="11528" width="8.7265625" style="74" customWidth="1"/>
    <col min="11529" max="11529" width="11.26953125" style="74" customWidth="1"/>
    <col min="11530" max="11530" width="8.7265625" style="74"/>
    <col min="11531" max="11531" width="12.26953125" style="74" bestFit="1" customWidth="1"/>
    <col min="11532" max="11532" width="23.6328125" style="74" customWidth="1"/>
    <col min="11533" max="11776" width="8.7265625" style="74"/>
    <col min="11777" max="11777" width="5.453125" style="74" customWidth="1"/>
    <col min="11778" max="11778" width="11.08984375" style="74" customWidth="1"/>
    <col min="11779" max="11780" width="5" style="74" customWidth="1"/>
    <col min="11781" max="11783" width="8.7265625" style="74"/>
    <col min="11784" max="11784" width="8.7265625" style="74" customWidth="1"/>
    <col min="11785" max="11785" width="11.26953125" style="74" customWidth="1"/>
    <col min="11786" max="11786" width="8.7265625" style="74"/>
    <col min="11787" max="11787" width="12.26953125" style="74" bestFit="1" customWidth="1"/>
    <col min="11788" max="11788" width="23.6328125" style="74" customWidth="1"/>
    <col min="11789" max="12032" width="8.7265625" style="74"/>
    <col min="12033" max="12033" width="5.453125" style="74" customWidth="1"/>
    <col min="12034" max="12034" width="11.08984375" style="74" customWidth="1"/>
    <col min="12035" max="12036" width="5" style="74" customWidth="1"/>
    <col min="12037" max="12039" width="8.7265625" style="74"/>
    <col min="12040" max="12040" width="8.7265625" style="74" customWidth="1"/>
    <col min="12041" max="12041" width="11.26953125" style="74" customWidth="1"/>
    <col min="12042" max="12042" width="8.7265625" style="74"/>
    <col min="12043" max="12043" width="12.26953125" style="74" bestFit="1" customWidth="1"/>
    <col min="12044" max="12044" width="23.6328125" style="74" customWidth="1"/>
    <col min="12045" max="12288" width="8.7265625" style="74"/>
    <col min="12289" max="12289" width="5.453125" style="74" customWidth="1"/>
    <col min="12290" max="12290" width="11.08984375" style="74" customWidth="1"/>
    <col min="12291" max="12292" width="5" style="74" customWidth="1"/>
    <col min="12293" max="12295" width="8.7265625" style="74"/>
    <col min="12296" max="12296" width="8.7265625" style="74" customWidth="1"/>
    <col min="12297" max="12297" width="11.26953125" style="74" customWidth="1"/>
    <col min="12298" max="12298" width="8.7265625" style="74"/>
    <col min="12299" max="12299" width="12.26953125" style="74" bestFit="1" customWidth="1"/>
    <col min="12300" max="12300" width="23.6328125" style="74" customWidth="1"/>
    <col min="12301" max="12544" width="8.7265625" style="74"/>
    <col min="12545" max="12545" width="5.453125" style="74" customWidth="1"/>
    <col min="12546" max="12546" width="11.08984375" style="74" customWidth="1"/>
    <col min="12547" max="12548" width="5" style="74" customWidth="1"/>
    <col min="12549" max="12551" width="8.7265625" style="74"/>
    <col min="12552" max="12552" width="8.7265625" style="74" customWidth="1"/>
    <col min="12553" max="12553" width="11.26953125" style="74" customWidth="1"/>
    <col min="12554" max="12554" width="8.7265625" style="74"/>
    <col min="12555" max="12555" width="12.26953125" style="74" bestFit="1" customWidth="1"/>
    <col min="12556" max="12556" width="23.6328125" style="74" customWidth="1"/>
    <col min="12557" max="12800" width="8.7265625" style="74"/>
    <col min="12801" max="12801" width="5.453125" style="74" customWidth="1"/>
    <col min="12802" max="12802" width="11.08984375" style="74" customWidth="1"/>
    <col min="12803" max="12804" width="5" style="74" customWidth="1"/>
    <col min="12805" max="12807" width="8.7265625" style="74"/>
    <col min="12808" max="12808" width="8.7265625" style="74" customWidth="1"/>
    <col min="12809" max="12809" width="11.26953125" style="74" customWidth="1"/>
    <col min="12810" max="12810" width="8.7265625" style="74"/>
    <col min="12811" max="12811" width="12.26953125" style="74" bestFit="1" customWidth="1"/>
    <col min="12812" max="12812" width="23.6328125" style="74" customWidth="1"/>
    <col min="12813" max="13056" width="8.7265625" style="74"/>
    <col min="13057" max="13057" width="5.453125" style="74" customWidth="1"/>
    <col min="13058" max="13058" width="11.08984375" style="74" customWidth="1"/>
    <col min="13059" max="13060" width="5" style="74" customWidth="1"/>
    <col min="13061" max="13063" width="8.7265625" style="74"/>
    <col min="13064" max="13064" width="8.7265625" style="74" customWidth="1"/>
    <col min="13065" max="13065" width="11.26953125" style="74" customWidth="1"/>
    <col min="13066" max="13066" width="8.7265625" style="74"/>
    <col min="13067" max="13067" width="12.26953125" style="74" bestFit="1" customWidth="1"/>
    <col min="13068" max="13068" width="23.6328125" style="74" customWidth="1"/>
    <col min="13069" max="13312" width="8.7265625" style="74"/>
    <col min="13313" max="13313" width="5.453125" style="74" customWidth="1"/>
    <col min="13314" max="13314" width="11.08984375" style="74" customWidth="1"/>
    <col min="13315" max="13316" width="5" style="74" customWidth="1"/>
    <col min="13317" max="13319" width="8.7265625" style="74"/>
    <col min="13320" max="13320" width="8.7265625" style="74" customWidth="1"/>
    <col min="13321" max="13321" width="11.26953125" style="74" customWidth="1"/>
    <col min="13322" max="13322" width="8.7265625" style="74"/>
    <col min="13323" max="13323" width="12.26953125" style="74" bestFit="1" customWidth="1"/>
    <col min="13324" max="13324" width="23.6328125" style="74" customWidth="1"/>
    <col min="13325" max="13568" width="8.7265625" style="74"/>
    <col min="13569" max="13569" width="5.453125" style="74" customWidth="1"/>
    <col min="13570" max="13570" width="11.08984375" style="74" customWidth="1"/>
    <col min="13571" max="13572" width="5" style="74" customWidth="1"/>
    <col min="13573" max="13575" width="8.7265625" style="74"/>
    <col min="13576" max="13576" width="8.7265625" style="74" customWidth="1"/>
    <col min="13577" max="13577" width="11.26953125" style="74" customWidth="1"/>
    <col min="13578" max="13578" width="8.7265625" style="74"/>
    <col min="13579" max="13579" width="12.26953125" style="74" bestFit="1" customWidth="1"/>
    <col min="13580" max="13580" width="23.6328125" style="74" customWidth="1"/>
    <col min="13581" max="13824" width="8.7265625" style="74"/>
    <col min="13825" max="13825" width="5.453125" style="74" customWidth="1"/>
    <col min="13826" max="13826" width="11.08984375" style="74" customWidth="1"/>
    <col min="13827" max="13828" width="5" style="74" customWidth="1"/>
    <col min="13829" max="13831" width="8.7265625" style="74"/>
    <col min="13832" max="13832" width="8.7265625" style="74" customWidth="1"/>
    <col min="13833" max="13833" width="11.26953125" style="74" customWidth="1"/>
    <col min="13834" max="13834" width="8.7265625" style="74"/>
    <col min="13835" max="13835" width="12.26953125" style="74" bestFit="1" customWidth="1"/>
    <col min="13836" max="13836" width="23.6328125" style="74" customWidth="1"/>
    <col min="13837" max="14080" width="8.7265625" style="74"/>
    <col min="14081" max="14081" width="5.453125" style="74" customWidth="1"/>
    <col min="14082" max="14082" width="11.08984375" style="74" customWidth="1"/>
    <col min="14083" max="14084" width="5" style="74" customWidth="1"/>
    <col min="14085" max="14087" width="8.7265625" style="74"/>
    <col min="14088" max="14088" width="8.7265625" style="74" customWidth="1"/>
    <col min="14089" max="14089" width="11.26953125" style="74" customWidth="1"/>
    <col min="14090" max="14090" width="8.7265625" style="74"/>
    <col min="14091" max="14091" width="12.26953125" style="74" bestFit="1" customWidth="1"/>
    <col min="14092" max="14092" width="23.6328125" style="74" customWidth="1"/>
    <col min="14093" max="14336" width="8.7265625" style="74"/>
    <col min="14337" max="14337" width="5.453125" style="74" customWidth="1"/>
    <col min="14338" max="14338" width="11.08984375" style="74" customWidth="1"/>
    <col min="14339" max="14340" width="5" style="74" customWidth="1"/>
    <col min="14341" max="14343" width="8.7265625" style="74"/>
    <col min="14344" max="14344" width="8.7265625" style="74" customWidth="1"/>
    <col min="14345" max="14345" width="11.26953125" style="74" customWidth="1"/>
    <col min="14346" max="14346" width="8.7265625" style="74"/>
    <col min="14347" max="14347" width="12.26953125" style="74" bestFit="1" customWidth="1"/>
    <col min="14348" max="14348" width="23.6328125" style="74" customWidth="1"/>
    <col min="14349" max="14592" width="8.7265625" style="74"/>
    <col min="14593" max="14593" width="5.453125" style="74" customWidth="1"/>
    <col min="14594" max="14594" width="11.08984375" style="74" customWidth="1"/>
    <col min="14595" max="14596" width="5" style="74" customWidth="1"/>
    <col min="14597" max="14599" width="8.7265625" style="74"/>
    <col min="14600" max="14600" width="8.7265625" style="74" customWidth="1"/>
    <col min="14601" max="14601" width="11.26953125" style="74" customWidth="1"/>
    <col min="14602" max="14602" width="8.7265625" style="74"/>
    <col min="14603" max="14603" width="12.26953125" style="74" bestFit="1" customWidth="1"/>
    <col min="14604" max="14604" width="23.6328125" style="74" customWidth="1"/>
    <col min="14605" max="14848" width="8.7265625" style="74"/>
    <col min="14849" max="14849" width="5.453125" style="74" customWidth="1"/>
    <col min="14850" max="14850" width="11.08984375" style="74" customWidth="1"/>
    <col min="14851" max="14852" width="5" style="74" customWidth="1"/>
    <col min="14853" max="14855" width="8.7265625" style="74"/>
    <col min="14856" max="14856" width="8.7265625" style="74" customWidth="1"/>
    <col min="14857" max="14857" width="11.26953125" style="74" customWidth="1"/>
    <col min="14858" max="14858" width="8.7265625" style="74"/>
    <col min="14859" max="14859" width="12.26953125" style="74" bestFit="1" customWidth="1"/>
    <col min="14860" max="14860" width="23.6328125" style="74" customWidth="1"/>
    <col min="14861" max="15104" width="8.7265625" style="74"/>
    <col min="15105" max="15105" width="5.453125" style="74" customWidth="1"/>
    <col min="15106" max="15106" width="11.08984375" style="74" customWidth="1"/>
    <col min="15107" max="15108" width="5" style="74" customWidth="1"/>
    <col min="15109" max="15111" width="8.7265625" style="74"/>
    <col min="15112" max="15112" width="8.7265625" style="74" customWidth="1"/>
    <col min="15113" max="15113" width="11.26953125" style="74" customWidth="1"/>
    <col min="15114" max="15114" width="8.7265625" style="74"/>
    <col min="15115" max="15115" width="12.26953125" style="74" bestFit="1" customWidth="1"/>
    <col min="15116" max="15116" width="23.6328125" style="74" customWidth="1"/>
    <col min="15117" max="15360" width="8.7265625" style="74"/>
    <col min="15361" max="15361" width="5.453125" style="74" customWidth="1"/>
    <col min="15362" max="15362" width="11.08984375" style="74" customWidth="1"/>
    <col min="15363" max="15364" width="5" style="74" customWidth="1"/>
    <col min="15365" max="15367" width="8.7265625" style="74"/>
    <col min="15368" max="15368" width="8.7265625" style="74" customWidth="1"/>
    <col min="15369" max="15369" width="11.26953125" style="74" customWidth="1"/>
    <col min="15370" max="15370" width="8.7265625" style="74"/>
    <col min="15371" max="15371" width="12.26953125" style="74" bestFit="1" customWidth="1"/>
    <col min="15372" max="15372" width="23.6328125" style="74" customWidth="1"/>
    <col min="15373" max="15616" width="8.7265625" style="74"/>
    <col min="15617" max="15617" width="5.453125" style="74" customWidth="1"/>
    <col min="15618" max="15618" width="11.08984375" style="74" customWidth="1"/>
    <col min="15619" max="15620" width="5" style="74" customWidth="1"/>
    <col min="15621" max="15623" width="8.7265625" style="74"/>
    <col min="15624" max="15624" width="8.7265625" style="74" customWidth="1"/>
    <col min="15625" max="15625" width="11.26953125" style="74" customWidth="1"/>
    <col min="15626" max="15626" width="8.7265625" style="74"/>
    <col min="15627" max="15627" width="12.26953125" style="74" bestFit="1" customWidth="1"/>
    <col min="15628" max="15628" width="23.6328125" style="74" customWidth="1"/>
    <col min="15629" max="15872" width="8.7265625" style="74"/>
    <col min="15873" max="15873" width="5.453125" style="74" customWidth="1"/>
    <col min="15874" max="15874" width="11.08984375" style="74" customWidth="1"/>
    <col min="15875" max="15876" width="5" style="74" customWidth="1"/>
    <col min="15877" max="15879" width="8.7265625" style="74"/>
    <col min="15880" max="15880" width="8.7265625" style="74" customWidth="1"/>
    <col min="15881" max="15881" width="11.26953125" style="74" customWidth="1"/>
    <col min="15882" max="15882" width="8.7265625" style="74"/>
    <col min="15883" max="15883" width="12.26953125" style="74" bestFit="1" customWidth="1"/>
    <col min="15884" max="15884" width="23.6328125" style="74" customWidth="1"/>
    <col min="15885" max="16128" width="8.7265625" style="74"/>
    <col min="16129" max="16129" width="5.453125" style="74" customWidth="1"/>
    <col min="16130" max="16130" width="11.08984375" style="74" customWidth="1"/>
    <col min="16131" max="16132" width="5" style="74" customWidth="1"/>
    <col min="16133" max="16135" width="8.7265625" style="74"/>
    <col min="16136" max="16136" width="8.7265625" style="74" customWidth="1"/>
    <col min="16137" max="16137" width="11.26953125" style="74" customWidth="1"/>
    <col min="16138" max="16138" width="8.7265625" style="74"/>
    <col min="16139" max="16139" width="12.26953125" style="74" bestFit="1" customWidth="1"/>
    <col min="16140" max="16140" width="23.6328125" style="74" customWidth="1"/>
    <col min="16141" max="16384" width="8.7265625" style="74"/>
  </cols>
  <sheetData>
    <row r="1" spans="1:12">
      <c r="A1" s="182" t="s">
        <v>145</v>
      </c>
      <c r="B1" s="183"/>
      <c r="C1" s="183"/>
      <c r="D1" s="183"/>
      <c r="E1" s="183"/>
      <c r="F1" s="183"/>
      <c r="G1" s="183"/>
      <c r="H1" s="183"/>
    </row>
    <row r="2" spans="1:12">
      <c r="A2" s="182" t="s">
        <v>146</v>
      </c>
      <c r="B2" s="183"/>
      <c r="C2" s="183"/>
      <c r="D2" s="183"/>
      <c r="E2" s="183"/>
      <c r="F2" s="183"/>
      <c r="G2" s="183"/>
      <c r="H2" s="183"/>
    </row>
    <row r="3" spans="1:12">
      <c r="A3" s="182" t="s">
        <v>147</v>
      </c>
      <c r="B3" s="183"/>
      <c r="C3" s="183"/>
      <c r="D3" s="183"/>
      <c r="E3" s="183"/>
      <c r="F3" s="183"/>
      <c r="G3" s="183"/>
      <c r="H3" s="183"/>
    </row>
    <row r="4" spans="1:12" ht="17.5">
      <c r="A4" s="184" t="s">
        <v>148</v>
      </c>
      <c r="B4" s="184"/>
      <c r="C4" s="184"/>
      <c r="D4" s="184"/>
      <c r="E4" s="184"/>
      <c r="F4" s="184"/>
      <c r="G4" s="184"/>
      <c r="H4" s="184"/>
      <c r="I4" s="184"/>
      <c r="J4" s="184"/>
      <c r="K4" s="184"/>
      <c r="L4" s="184"/>
    </row>
    <row r="5" spans="1:12">
      <c r="B5" s="185"/>
      <c r="C5" s="185"/>
      <c r="D5" s="185"/>
      <c r="E5" s="185"/>
      <c r="F5" s="185"/>
      <c r="G5" s="185"/>
      <c r="H5" s="185"/>
      <c r="I5" s="185"/>
      <c r="J5" s="185"/>
      <c r="K5" s="185"/>
      <c r="L5" s="185"/>
    </row>
    <row r="6" spans="1:12" ht="39">
      <c r="A6" s="186" t="s">
        <v>149</v>
      </c>
      <c r="B6" s="187" t="s">
        <v>150</v>
      </c>
      <c r="C6" s="188" t="s">
        <v>151</v>
      </c>
      <c r="D6" s="189"/>
      <c r="E6" s="187" t="s">
        <v>152</v>
      </c>
      <c r="F6" s="187" t="s">
        <v>153</v>
      </c>
      <c r="G6" s="187" t="s">
        <v>154</v>
      </c>
      <c r="H6" s="187" t="s">
        <v>155</v>
      </c>
      <c r="I6" s="186" t="s">
        <v>156</v>
      </c>
      <c r="J6" s="186" t="s">
        <v>157</v>
      </c>
      <c r="K6" s="186" t="s">
        <v>158</v>
      </c>
      <c r="L6" s="186" t="s">
        <v>159</v>
      </c>
    </row>
    <row r="7" spans="1:12">
      <c r="A7" s="190">
        <v>1</v>
      </c>
      <c r="B7" s="191"/>
      <c r="C7" s="191"/>
      <c r="D7" s="191"/>
      <c r="E7" s="191"/>
      <c r="F7" s="191"/>
      <c r="G7" s="191"/>
      <c r="H7" s="191"/>
      <c r="I7" s="191"/>
      <c r="J7" s="191"/>
      <c r="K7" s="191"/>
      <c r="L7" s="191"/>
    </row>
    <row r="8" spans="1:12">
      <c r="A8" s="190">
        <v>2</v>
      </c>
      <c r="B8" s="191"/>
      <c r="C8" s="191"/>
      <c r="D8" s="191"/>
      <c r="E8" s="191"/>
      <c r="F8" s="191"/>
      <c r="G8" s="191"/>
      <c r="H8" s="191"/>
      <c r="I8" s="191"/>
      <c r="J8" s="191"/>
      <c r="K8" s="191"/>
      <c r="L8" s="191"/>
    </row>
    <row r="9" spans="1:12">
      <c r="A9" s="190">
        <v>3</v>
      </c>
      <c r="B9" s="191"/>
      <c r="C9" s="191"/>
      <c r="D9" s="191"/>
      <c r="E9" s="191"/>
      <c r="F9" s="191"/>
      <c r="G9" s="191"/>
      <c r="H9" s="191"/>
      <c r="I9" s="191"/>
      <c r="J9" s="191"/>
      <c r="K9" s="191"/>
      <c r="L9" s="191"/>
    </row>
    <row r="10" spans="1:12">
      <c r="A10" s="190">
        <v>4</v>
      </c>
      <c r="B10" s="191"/>
      <c r="C10" s="191"/>
      <c r="D10" s="191"/>
      <c r="E10" s="191"/>
      <c r="F10" s="191"/>
      <c r="G10" s="191"/>
      <c r="H10" s="191"/>
      <c r="I10" s="191"/>
      <c r="J10" s="191"/>
      <c r="K10" s="191"/>
      <c r="L10" s="191"/>
    </row>
    <row r="11" spans="1:12">
      <c r="A11" s="190">
        <v>5</v>
      </c>
      <c r="B11" s="191"/>
      <c r="C11" s="191"/>
      <c r="D11" s="191"/>
      <c r="E11" s="191"/>
      <c r="F11" s="191"/>
      <c r="G11" s="191"/>
      <c r="H11" s="191"/>
      <c r="I11" s="191"/>
      <c r="J11" s="191"/>
      <c r="K11" s="191"/>
      <c r="L11" s="191"/>
    </row>
    <row r="12" spans="1:12">
      <c r="A12" s="190">
        <v>6</v>
      </c>
      <c r="B12" s="191"/>
      <c r="C12" s="191"/>
      <c r="D12" s="191"/>
      <c r="E12" s="191"/>
      <c r="F12" s="191"/>
      <c r="G12" s="191"/>
      <c r="H12" s="191"/>
      <c r="I12" s="191"/>
      <c r="J12" s="191"/>
      <c r="K12" s="191"/>
      <c r="L12" s="191"/>
    </row>
    <row r="13" spans="1:12">
      <c r="A13" s="190">
        <v>7</v>
      </c>
      <c r="B13" s="191"/>
      <c r="C13" s="191"/>
      <c r="D13" s="191"/>
      <c r="E13" s="191"/>
      <c r="F13" s="191"/>
      <c r="G13" s="191"/>
      <c r="H13" s="191"/>
      <c r="I13" s="191"/>
      <c r="J13" s="191"/>
      <c r="K13" s="191"/>
      <c r="L13" s="191"/>
    </row>
    <row r="14" spans="1:12">
      <c r="A14" s="190">
        <v>8</v>
      </c>
      <c r="B14" s="191"/>
      <c r="C14" s="191"/>
      <c r="D14" s="191"/>
      <c r="E14" s="191"/>
      <c r="F14" s="191"/>
      <c r="G14" s="191"/>
      <c r="H14" s="191"/>
      <c r="I14" s="191"/>
      <c r="J14" s="191"/>
      <c r="K14" s="191"/>
      <c r="L14" s="191"/>
    </row>
    <row r="15" spans="1:12">
      <c r="A15" s="190">
        <v>9</v>
      </c>
      <c r="B15" s="191"/>
      <c r="C15" s="191"/>
      <c r="D15" s="191"/>
      <c r="E15" s="191"/>
      <c r="F15" s="191"/>
      <c r="G15" s="191"/>
      <c r="H15" s="191"/>
      <c r="I15" s="191"/>
      <c r="J15" s="191"/>
      <c r="K15" s="191"/>
      <c r="L15" s="191"/>
    </row>
    <row r="16" spans="1:12">
      <c r="A16" s="190">
        <v>10</v>
      </c>
      <c r="B16" s="191"/>
      <c r="C16" s="191"/>
      <c r="D16" s="191"/>
      <c r="E16" s="191"/>
      <c r="F16" s="191"/>
      <c r="G16" s="191"/>
      <c r="H16" s="191"/>
      <c r="I16" s="191"/>
      <c r="J16" s="191"/>
      <c r="K16" s="191"/>
      <c r="L16" s="191"/>
    </row>
    <row r="17" spans="1:12">
      <c r="A17" s="190">
        <v>11</v>
      </c>
      <c r="B17" s="191"/>
      <c r="C17" s="191"/>
      <c r="D17" s="191"/>
      <c r="E17" s="191"/>
      <c r="F17" s="191"/>
      <c r="G17" s="191"/>
      <c r="H17" s="191"/>
      <c r="I17" s="191"/>
      <c r="J17" s="191"/>
      <c r="K17" s="191"/>
      <c r="L17" s="191"/>
    </row>
    <row r="18" spans="1:12">
      <c r="A18" s="190">
        <v>12</v>
      </c>
      <c r="B18" s="191"/>
      <c r="C18" s="191"/>
      <c r="D18" s="191"/>
      <c r="E18" s="191"/>
      <c r="F18" s="191"/>
      <c r="G18" s="191"/>
      <c r="H18" s="191"/>
      <c r="I18" s="191"/>
      <c r="J18" s="191"/>
      <c r="K18" s="191"/>
      <c r="L18" s="191"/>
    </row>
    <row r="19" spans="1:12">
      <c r="A19" s="190">
        <v>13</v>
      </c>
      <c r="B19" s="191"/>
      <c r="C19" s="191"/>
      <c r="D19" s="191"/>
      <c r="E19" s="191"/>
      <c r="F19" s="191"/>
      <c r="G19" s="191"/>
      <c r="H19" s="191"/>
      <c r="I19" s="191"/>
      <c r="J19" s="191"/>
      <c r="K19" s="191"/>
      <c r="L19" s="191"/>
    </row>
    <row r="20" spans="1:12">
      <c r="A20" s="190">
        <v>14</v>
      </c>
      <c r="B20" s="191"/>
      <c r="C20" s="191"/>
      <c r="D20" s="191"/>
      <c r="E20" s="191"/>
      <c r="F20" s="191"/>
      <c r="G20" s="191"/>
      <c r="H20" s="191"/>
      <c r="I20" s="191"/>
      <c r="J20" s="191"/>
      <c r="K20" s="191"/>
      <c r="L20" s="191"/>
    </row>
    <row r="21" spans="1:12">
      <c r="A21" s="190">
        <v>15</v>
      </c>
      <c r="B21" s="191"/>
      <c r="C21" s="191"/>
      <c r="D21" s="191"/>
      <c r="E21" s="191"/>
      <c r="F21" s="191"/>
      <c r="G21" s="191"/>
      <c r="H21" s="191"/>
      <c r="I21" s="191"/>
      <c r="J21" s="191"/>
      <c r="K21" s="191"/>
      <c r="L21" s="191"/>
    </row>
    <row r="22" spans="1:12">
      <c r="A22" s="190">
        <v>16</v>
      </c>
      <c r="B22" s="191"/>
      <c r="C22" s="191"/>
      <c r="D22" s="191"/>
      <c r="E22" s="191"/>
      <c r="F22" s="191"/>
      <c r="G22" s="191"/>
      <c r="H22" s="191"/>
      <c r="I22" s="191"/>
      <c r="J22" s="191"/>
      <c r="K22" s="191"/>
      <c r="L22" s="191"/>
    </row>
    <row r="23" spans="1:12">
      <c r="A23" s="190">
        <v>17</v>
      </c>
      <c r="B23" s="191"/>
      <c r="C23" s="191"/>
      <c r="D23" s="191"/>
      <c r="E23" s="191"/>
      <c r="F23" s="191"/>
      <c r="G23" s="191"/>
      <c r="H23" s="191"/>
      <c r="I23" s="191"/>
      <c r="J23" s="191"/>
      <c r="K23" s="191"/>
      <c r="L23" s="191"/>
    </row>
    <row r="24" spans="1:12">
      <c r="A24" s="190">
        <v>18</v>
      </c>
      <c r="B24" s="191"/>
      <c r="C24" s="191"/>
      <c r="D24" s="191"/>
      <c r="E24" s="191"/>
      <c r="F24" s="191"/>
      <c r="G24" s="191"/>
      <c r="H24" s="191"/>
      <c r="I24" s="191"/>
      <c r="J24" s="191"/>
      <c r="K24" s="191"/>
      <c r="L24" s="191"/>
    </row>
    <row r="25" spans="1:12">
      <c r="A25" s="190">
        <v>19</v>
      </c>
      <c r="B25" s="191"/>
      <c r="C25" s="191"/>
      <c r="D25" s="191"/>
      <c r="E25" s="191"/>
      <c r="F25" s="191"/>
      <c r="G25" s="191"/>
      <c r="H25" s="191"/>
      <c r="I25" s="191"/>
      <c r="J25" s="191"/>
      <c r="K25" s="191"/>
      <c r="L25" s="191"/>
    </row>
    <row r="26" spans="1:12">
      <c r="A26" s="190">
        <v>20</v>
      </c>
      <c r="B26" s="191"/>
      <c r="C26" s="191"/>
      <c r="D26" s="191"/>
      <c r="E26" s="191"/>
      <c r="F26" s="191"/>
      <c r="G26" s="191"/>
      <c r="H26" s="191"/>
      <c r="I26" s="191"/>
      <c r="J26" s="191"/>
      <c r="K26" s="191"/>
      <c r="L26" s="191"/>
    </row>
    <row r="27" spans="1:12">
      <c r="A27" s="190">
        <v>21</v>
      </c>
      <c r="B27" s="191"/>
      <c r="C27" s="191"/>
      <c r="D27" s="191"/>
      <c r="E27" s="191"/>
      <c r="F27" s="191"/>
      <c r="G27" s="191"/>
      <c r="H27" s="191"/>
      <c r="I27" s="191"/>
      <c r="J27" s="191"/>
      <c r="K27" s="191"/>
      <c r="L27" s="191"/>
    </row>
    <row r="28" spans="1:12">
      <c r="A28" s="190">
        <v>22</v>
      </c>
      <c r="B28" s="191"/>
      <c r="C28" s="191"/>
      <c r="D28" s="191"/>
      <c r="E28" s="191"/>
      <c r="F28" s="191"/>
      <c r="G28" s="191"/>
      <c r="H28" s="191"/>
      <c r="I28" s="191"/>
      <c r="J28" s="191"/>
      <c r="K28" s="191"/>
      <c r="L28" s="191"/>
    </row>
    <row r="29" spans="1:12">
      <c r="A29" s="190">
        <v>23</v>
      </c>
      <c r="B29" s="191"/>
      <c r="C29" s="191"/>
      <c r="D29" s="191"/>
      <c r="E29" s="191"/>
      <c r="F29" s="191"/>
      <c r="G29" s="191"/>
      <c r="H29" s="191"/>
      <c r="I29" s="191"/>
      <c r="J29" s="191"/>
      <c r="K29" s="191"/>
      <c r="L29" s="191"/>
    </row>
    <row r="30" spans="1:12">
      <c r="A30" s="190">
        <v>24</v>
      </c>
      <c r="B30" s="191"/>
      <c r="C30" s="191"/>
      <c r="D30" s="191"/>
      <c r="E30" s="191"/>
      <c r="F30" s="191"/>
      <c r="G30" s="191"/>
      <c r="H30" s="191"/>
      <c r="I30" s="191"/>
      <c r="J30" s="191"/>
      <c r="K30" s="191"/>
      <c r="L30" s="191"/>
    </row>
    <row r="31" spans="1:12">
      <c r="A31" s="190">
        <v>25</v>
      </c>
      <c r="B31" s="191"/>
      <c r="C31" s="191"/>
      <c r="D31" s="191"/>
      <c r="E31" s="191"/>
      <c r="F31" s="191"/>
      <c r="G31" s="191"/>
      <c r="H31" s="191"/>
      <c r="I31" s="191"/>
      <c r="J31" s="191"/>
      <c r="K31" s="191"/>
      <c r="L31" s="191"/>
    </row>
    <row r="32" spans="1:12">
      <c r="A32" s="190">
        <v>26</v>
      </c>
      <c r="B32" s="191"/>
      <c r="C32" s="191"/>
      <c r="D32" s="191"/>
      <c r="E32" s="191"/>
      <c r="F32" s="191"/>
      <c r="G32" s="191"/>
      <c r="H32" s="191"/>
      <c r="I32" s="191"/>
      <c r="J32" s="191"/>
      <c r="K32" s="191"/>
      <c r="L32" s="191"/>
    </row>
    <row r="33" spans="1:12">
      <c r="A33" s="190">
        <v>27</v>
      </c>
      <c r="B33" s="191"/>
      <c r="C33" s="191"/>
      <c r="D33" s="191"/>
      <c r="E33" s="191"/>
      <c r="F33" s="191"/>
      <c r="G33" s="191"/>
      <c r="H33" s="191"/>
      <c r="I33" s="191"/>
      <c r="J33" s="191"/>
      <c r="K33" s="191"/>
      <c r="L33" s="191"/>
    </row>
    <row r="34" spans="1:12">
      <c r="A34" s="190">
        <v>28</v>
      </c>
      <c r="B34" s="191"/>
      <c r="C34" s="191"/>
      <c r="D34" s="191"/>
      <c r="E34" s="191"/>
      <c r="F34" s="191"/>
      <c r="G34" s="191"/>
      <c r="H34" s="191"/>
      <c r="I34" s="191"/>
      <c r="J34" s="191"/>
      <c r="K34" s="191"/>
      <c r="L34" s="191"/>
    </row>
  </sheetData>
  <mergeCells count="2">
    <mergeCell ref="A4:L4"/>
    <mergeCell ref="C6:D6"/>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科目:消耗性生物资产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A7" zoomScaleNormal="100" workbookViewId="0">
      <selection activeCell="E15" sqref="E15"/>
    </sheetView>
  </sheetViews>
  <sheetFormatPr defaultColWidth="9" defaultRowHeight="13"/>
  <cols>
    <col min="1" max="16384" width="9" style="87"/>
  </cols>
  <sheetData>
    <row r="1" spans="1:12" s="72" customFormat="1" ht="22.5" customHeight="1"/>
    <row r="2" spans="1:12" s="74" customFormat="1" ht="17.5">
      <c r="A2" s="73" t="s">
        <v>31</v>
      </c>
      <c r="B2" s="73"/>
      <c r="C2" s="73"/>
      <c r="D2" s="73"/>
      <c r="E2" s="73"/>
      <c r="F2" s="73"/>
      <c r="G2" s="73"/>
      <c r="H2" s="73"/>
      <c r="I2" s="73"/>
      <c r="J2" s="73"/>
      <c r="K2" s="73"/>
      <c r="L2" s="73"/>
    </row>
    <row r="3" spans="1:12" s="74" customFormat="1" ht="14"/>
    <row r="4" spans="1:12" s="74" customFormat="1" ht="14">
      <c r="A4" s="75" t="s">
        <v>32</v>
      </c>
      <c r="B4" s="76" t="s">
        <v>33</v>
      </c>
      <c r="C4" s="75" t="s">
        <v>34</v>
      </c>
      <c r="D4" s="75"/>
      <c r="E4" s="75" t="s">
        <v>35</v>
      </c>
      <c r="F4" s="75"/>
      <c r="G4" s="75" t="s">
        <v>36</v>
      </c>
      <c r="H4" s="75"/>
      <c r="I4" s="75" t="s">
        <v>37</v>
      </c>
      <c r="J4" s="75"/>
      <c r="K4" s="75" t="s">
        <v>38</v>
      </c>
      <c r="L4" s="75"/>
    </row>
    <row r="5" spans="1:12" s="74" customFormat="1" ht="14">
      <c r="A5" s="77"/>
      <c r="B5" s="78"/>
      <c r="C5" s="79" t="s">
        <v>39</v>
      </c>
      <c r="D5" s="79" t="s">
        <v>40</v>
      </c>
      <c r="E5" s="79" t="s">
        <v>39</v>
      </c>
      <c r="F5" s="79" t="s">
        <v>40</v>
      </c>
      <c r="G5" s="79" t="s">
        <v>39</v>
      </c>
      <c r="H5" s="79" t="s">
        <v>40</v>
      </c>
      <c r="I5" s="79" t="s">
        <v>39</v>
      </c>
      <c r="J5" s="79" t="s">
        <v>40</v>
      </c>
      <c r="K5" s="79" t="s">
        <v>41</v>
      </c>
      <c r="L5" s="79" t="s">
        <v>40</v>
      </c>
    </row>
    <row r="6" spans="1:12" s="74" customFormat="1" ht="14">
      <c r="A6" s="80"/>
      <c r="B6" s="80"/>
      <c r="C6" s="81"/>
      <c r="D6" s="81"/>
      <c r="E6" s="82"/>
      <c r="F6" s="82"/>
      <c r="G6" s="82"/>
      <c r="H6" s="82"/>
      <c r="I6" s="83">
        <f>C6+E6-G6</f>
        <v>0</v>
      </c>
      <c r="J6" s="83">
        <f>D6+F6-H6</f>
        <v>0</v>
      </c>
      <c r="K6" s="84" t="e">
        <f xml:space="preserve"> (I6-C6)/C6</f>
        <v>#DIV/0!</v>
      </c>
      <c r="L6" s="84" t="e">
        <f xml:space="preserve"> (J6-D6)/D6</f>
        <v>#DIV/0!</v>
      </c>
    </row>
    <row r="7" spans="1:12" s="74" customFormat="1" ht="14">
      <c r="A7" s="80"/>
      <c r="B7" s="80"/>
      <c r="C7" s="81"/>
      <c r="D7" s="81"/>
      <c r="E7" s="82"/>
      <c r="F7" s="82"/>
      <c r="G7" s="82"/>
      <c r="H7" s="82"/>
      <c r="I7" s="83">
        <f t="shared" ref="I7:J22" si="0">C7+E7-G7</f>
        <v>0</v>
      </c>
      <c r="J7" s="83">
        <f t="shared" si="0"/>
        <v>0</v>
      </c>
      <c r="K7" s="84" t="e">
        <f t="shared" ref="K7:L23" si="1" xml:space="preserve"> (I7-C7)/C7</f>
        <v>#DIV/0!</v>
      </c>
      <c r="L7" s="84" t="e">
        <f t="shared" si="1"/>
        <v>#DIV/0!</v>
      </c>
    </row>
    <row r="8" spans="1:12" s="74" customFormat="1" ht="14">
      <c r="A8" s="80"/>
      <c r="B8" s="80"/>
      <c r="C8" s="81"/>
      <c r="D8" s="81"/>
      <c r="E8" s="82"/>
      <c r="F8" s="82"/>
      <c r="G8" s="82"/>
      <c r="H8" s="82"/>
      <c r="I8" s="83">
        <f t="shared" si="0"/>
        <v>0</v>
      </c>
      <c r="J8" s="83">
        <f t="shared" si="0"/>
        <v>0</v>
      </c>
      <c r="K8" s="84" t="e">
        <f t="shared" si="1"/>
        <v>#DIV/0!</v>
      </c>
      <c r="L8" s="84" t="e">
        <f t="shared" si="1"/>
        <v>#DIV/0!</v>
      </c>
    </row>
    <row r="9" spans="1:12" s="74" customFormat="1" ht="14">
      <c r="A9" s="80"/>
      <c r="B9" s="80"/>
      <c r="C9" s="81"/>
      <c r="D9" s="81"/>
      <c r="E9" s="82"/>
      <c r="F9" s="82"/>
      <c r="G9" s="82"/>
      <c r="H9" s="82"/>
      <c r="I9" s="83">
        <f t="shared" si="0"/>
        <v>0</v>
      </c>
      <c r="J9" s="83">
        <f t="shared" si="0"/>
        <v>0</v>
      </c>
      <c r="K9" s="84" t="e">
        <f t="shared" si="1"/>
        <v>#DIV/0!</v>
      </c>
      <c r="L9" s="84" t="e">
        <f t="shared" si="1"/>
        <v>#DIV/0!</v>
      </c>
    </row>
    <row r="10" spans="1:12" s="74" customFormat="1" ht="14">
      <c r="A10" s="80"/>
      <c r="B10" s="80"/>
      <c r="C10" s="81"/>
      <c r="D10" s="81"/>
      <c r="E10" s="82"/>
      <c r="F10" s="82"/>
      <c r="G10" s="82"/>
      <c r="H10" s="82"/>
      <c r="I10" s="83">
        <f t="shared" si="0"/>
        <v>0</v>
      </c>
      <c r="J10" s="83">
        <f t="shared" si="0"/>
        <v>0</v>
      </c>
      <c r="K10" s="84" t="e">
        <f t="shared" si="1"/>
        <v>#DIV/0!</v>
      </c>
      <c r="L10" s="84" t="e">
        <f t="shared" si="1"/>
        <v>#DIV/0!</v>
      </c>
    </row>
    <row r="11" spans="1:12" s="74" customFormat="1" ht="14">
      <c r="A11" s="80"/>
      <c r="B11" s="80"/>
      <c r="C11" s="81"/>
      <c r="D11" s="81"/>
      <c r="E11" s="82"/>
      <c r="F11" s="82"/>
      <c r="G11" s="82"/>
      <c r="H11" s="82"/>
      <c r="I11" s="83">
        <f t="shared" si="0"/>
        <v>0</v>
      </c>
      <c r="J11" s="83">
        <f t="shared" si="0"/>
        <v>0</v>
      </c>
      <c r="K11" s="84" t="e">
        <f t="shared" si="1"/>
        <v>#DIV/0!</v>
      </c>
      <c r="L11" s="84" t="e">
        <f t="shared" si="1"/>
        <v>#DIV/0!</v>
      </c>
    </row>
    <row r="12" spans="1:12" s="74" customFormat="1" ht="14">
      <c r="A12" s="80"/>
      <c r="B12" s="80"/>
      <c r="C12" s="81"/>
      <c r="D12" s="81"/>
      <c r="E12" s="82"/>
      <c r="F12" s="82"/>
      <c r="G12" s="82"/>
      <c r="H12" s="82"/>
      <c r="I12" s="83">
        <f t="shared" si="0"/>
        <v>0</v>
      </c>
      <c r="J12" s="83">
        <f t="shared" si="0"/>
        <v>0</v>
      </c>
      <c r="K12" s="84" t="e">
        <f t="shared" si="1"/>
        <v>#DIV/0!</v>
      </c>
      <c r="L12" s="84" t="e">
        <f t="shared" si="1"/>
        <v>#DIV/0!</v>
      </c>
    </row>
    <row r="13" spans="1:12" s="74" customFormat="1" ht="14">
      <c r="A13" s="80"/>
      <c r="B13" s="80"/>
      <c r="C13" s="81"/>
      <c r="D13" s="81"/>
      <c r="E13" s="82"/>
      <c r="F13" s="82"/>
      <c r="G13" s="82"/>
      <c r="H13" s="82"/>
      <c r="I13" s="83">
        <f t="shared" si="0"/>
        <v>0</v>
      </c>
      <c r="J13" s="83">
        <f t="shared" si="0"/>
        <v>0</v>
      </c>
      <c r="K13" s="84" t="e">
        <f t="shared" si="1"/>
        <v>#DIV/0!</v>
      </c>
      <c r="L13" s="84" t="e">
        <f t="shared" si="1"/>
        <v>#DIV/0!</v>
      </c>
    </row>
    <row r="14" spans="1:12" s="74" customFormat="1" ht="14">
      <c r="A14" s="85"/>
      <c r="B14" s="85"/>
      <c r="C14" s="81"/>
      <c r="D14" s="81"/>
      <c r="E14" s="82"/>
      <c r="F14" s="82"/>
      <c r="G14" s="82"/>
      <c r="H14" s="82"/>
      <c r="I14" s="83">
        <f t="shared" si="0"/>
        <v>0</v>
      </c>
      <c r="J14" s="83">
        <f t="shared" si="0"/>
        <v>0</v>
      </c>
      <c r="K14" s="84" t="e">
        <f t="shared" si="1"/>
        <v>#DIV/0!</v>
      </c>
      <c r="L14" s="84" t="e">
        <f t="shared" si="1"/>
        <v>#DIV/0!</v>
      </c>
    </row>
    <row r="15" spans="1:12" s="74" customFormat="1" ht="14">
      <c r="A15" s="80"/>
      <c r="B15" s="80"/>
      <c r="C15" s="81"/>
      <c r="D15" s="81"/>
      <c r="E15" s="82"/>
      <c r="F15" s="82"/>
      <c r="G15" s="82"/>
      <c r="H15" s="82"/>
      <c r="I15" s="83">
        <f t="shared" si="0"/>
        <v>0</v>
      </c>
      <c r="J15" s="83">
        <f t="shared" si="0"/>
        <v>0</v>
      </c>
      <c r="K15" s="84" t="e">
        <f t="shared" si="1"/>
        <v>#DIV/0!</v>
      </c>
      <c r="L15" s="84" t="e">
        <f t="shared" si="1"/>
        <v>#DIV/0!</v>
      </c>
    </row>
    <row r="16" spans="1:12" s="74" customFormat="1" ht="14">
      <c r="A16" s="80"/>
      <c r="B16" s="80"/>
      <c r="C16" s="81"/>
      <c r="D16" s="81"/>
      <c r="E16" s="82"/>
      <c r="F16" s="82"/>
      <c r="G16" s="82"/>
      <c r="H16" s="82"/>
      <c r="I16" s="83">
        <f t="shared" si="0"/>
        <v>0</v>
      </c>
      <c r="J16" s="83">
        <f t="shared" si="0"/>
        <v>0</v>
      </c>
      <c r="K16" s="84" t="e">
        <f t="shared" si="1"/>
        <v>#DIV/0!</v>
      </c>
      <c r="L16" s="84" t="e">
        <f t="shared" si="1"/>
        <v>#DIV/0!</v>
      </c>
    </row>
    <row r="17" spans="1:12" s="74" customFormat="1" ht="14">
      <c r="A17" s="80"/>
      <c r="B17" s="80"/>
      <c r="C17" s="81"/>
      <c r="D17" s="81"/>
      <c r="E17" s="82"/>
      <c r="F17" s="82"/>
      <c r="G17" s="82"/>
      <c r="H17" s="82"/>
      <c r="I17" s="83">
        <f t="shared" si="0"/>
        <v>0</v>
      </c>
      <c r="J17" s="83">
        <f t="shared" si="0"/>
        <v>0</v>
      </c>
      <c r="K17" s="84" t="e">
        <f t="shared" si="1"/>
        <v>#DIV/0!</v>
      </c>
      <c r="L17" s="84" t="e">
        <f t="shared" si="1"/>
        <v>#DIV/0!</v>
      </c>
    </row>
    <row r="18" spans="1:12" s="74" customFormat="1" ht="14">
      <c r="A18" s="85"/>
      <c r="B18" s="85"/>
      <c r="C18" s="81"/>
      <c r="D18" s="81"/>
      <c r="E18" s="82"/>
      <c r="F18" s="82"/>
      <c r="G18" s="82"/>
      <c r="H18" s="82"/>
      <c r="I18" s="83">
        <f t="shared" si="0"/>
        <v>0</v>
      </c>
      <c r="J18" s="83">
        <f t="shared" si="0"/>
        <v>0</v>
      </c>
      <c r="K18" s="84" t="e">
        <f t="shared" si="1"/>
        <v>#DIV/0!</v>
      </c>
      <c r="L18" s="84" t="e">
        <f t="shared" si="1"/>
        <v>#DIV/0!</v>
      </c>
    </row>
    <row r="19" spans="1:12" s="74" customFormat="1" ht="14">
      <c r="A19" s="85"/>
      <c r="B19" s="85"/>
      <c r="C19" s="81"/>
      <c r="D19" s="81"/>
      <c r="E19" s="82"/>
      <c r="F19" s="82"/>
      <c r="G19" s="82"/>
      <c r="H19" s="82"/>
      <c r="I19" s="83">
        <f t="shared" si="0"/>
        <v>0</v>
      </c>
      <c r="J19" s="83">
        <f t="shared" si="0"/>
        <v>0</v>
      </c>
      <c r="K19" s="84" t="e">
        <f t="shared" si="1"/>
        <v>#DIV/0!</v>
      </c>
      <c r="L19" s="84" t="e">
        <f t="shared" si="1"/>
        <v>#DIV/0!</v>
      </c>
    </row>
    <row r="20" spans="1:12" s="74" customFormat="1" ht="14">
      <c r="A20" s="85"/>
      <c r="B20" s="85"/>
      <c r="C20" s="81"/>
      <c r="D20" s="81"/>
      <c r="E20" s="82"/>
      <c r="F20" s="82"/>
      <c r="G20" s="82"/>
      <c r="H20" s="82"/>
      <c r="I20" s="83">
        <f t="shared" si="0"/>
        <v>0</v>
      </c>
      <c r="J20" s="83">
        <f t="shared" si="0"/>
        <v>0</v>
      </c>
      <c r="K20" s="84" t="e">
        <f t="shared" si="1"/>
        <v>#DIV/0!</v>
      </c>
      <c r="L20" s="84" t="e">
        <f t="shared" si="1"/>
        <v>#DIV/0!</v>
      </c>
    </row>
    <row r="21" spans="1:12" s="74" customFormat="1" ht="14">
      <c r="A21" s="80"/>
      <c r="B21" s="80"/>
      <c r="C21" s="81"/>
      <c r="D21" s="81"/>
      <c r="E21" s="82"/>
      <c r="F21" s="82"/>
      <c r="G21" s="82"/>
      <c r="H21" s="82"/>
      <c r="I21" s="83">
        <f t="shared" si="0"/>
        <v>0</v>
      </c>
      <c r="J21" s="83">
        <f t="shared" si="0"/>
        <v>0</v>
      </c>
      <c r="K21" s="84" t="e">
        <f t="shared" si="1"/>
        <v>#DIV/0!</v>
      </c>
      <c r="L21" s="84" t="e">
        <f t="shared" si="1"/>
        <v>#DIV/0!</v>
      </c>
    </row>
    <row r="22" spans="1:12" s="74" customFormat="1" ht="14">
      <c r="A22" s="80"/>
      <c r="B22" s="80"/>
      <c r="C22" s="81"/>
      <c r="D22" s="81"/>
      <c r="E22" s="82"/>
      <c r="F22" s="82"/>
      <c r="G22" s="82"/>
      <c r="H22" s="82"/>
      <c r="I22" s="83">
        <f t="shared" si="0"/>
        <v>0</v>
      </c>
      <c r="J22" s="83">
        <f t="shared" si="0"/>
        <v>0</v>
      </c>
      <c r="K22" s="84" t="e">
        <f t="shared" si="1"/>
        <v>#DIV/0!</v>
      </c>
      <c r="L22" s="84" t="e">
        <f t="shared" si="1"/>
        <v>#DIV/0!</v>
      </c>
    </row>
    <row r="23" spans="1:12" s="74" customFormat="1" ht="14">
      <c r="A23" s="79" t="s">
        <v>42</v>
      </c>
      <c r="B23" s="86" t="s">
        <v>43</v>
      </c>
      <c r="C23" s="83">
        <f>SUM(C6:C22)</f>
        <v>0</v>
      </c>
      <c r="D23" s="83">
        <f t="shared" ref="D23:I23" si="2">SUM(D6:D22)</f>
        <v>0</v>
      </c>
      <c r="E23" s="83">
        <f t="shared" si="2"/>
        <v>0</v>
      </c>
      <c r="F23" s="83">
        <f t="shared" si="2"/>
        <v>0</v>
      </c>
      <c r="G23" s="83">
        <f t="shared" si="2"/>
        <v>0</v>
      </c>
      <c r="H23" s="83">
        <f t="shared" si="2"/>
        <v>0</v>
      </c>
      <c r="I23" s="83">
        <f t="shared" si="2"/>
        <v>0</v>
      </c>
      <c r="J23" s="83">
        <f>D23+F23-H23</f>
        <v>0</v>
      </c>
      <c r="K23" s="84" t="e">
        <f t="shared" si="1"/>
        <v>#DIV/0!</v>
      </c>
      <c r="L23" s="84" t="e">
        <f t="shared" si="1"/>
        <v>#DIV/0!</v>
      </c>
    </row>
  </sheetData>
  <mergeCells count="8">
    <mergeCell ref="A2:L2"/>
    <mergeCell ref="A4:A5"/>
    <mergeCell ref="B4:B5"/>
    <mergeCell ref="C4:D4"/>
    <mergeCell ref="E4:F4"/>
    <mergeCell ref="G4:H4"/>
    <mergeCell ref="I4:J4"/>
    <mergeCell ref="K4:L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D23" sqref="D23"/>
    </sheetView>
  </sheetViews>
  <sheetFormatPr defaultRowHeight="14"/>
  <cols>
    <col min="1" max="1" width="8.7265625" style="74"/>
    <col min="2" max="2" width="10.6328125" style="74" customWidth="1"/>
    <col min="3" max="3" width="13.7265625" style="74" customWidth="1"/>
    <col min="4" max="4" width="12.36328125" style="74" customWidth="1"/>
    <col min="5" max="5" width="15" style="74" customWidth="1"/>
    <col min="6" max="6" width="15.26953125" style="74" customWidth="1"/>
    <col min="7" max="7" width="15.08984375" style="74" customWidth="1"/>
    <col min="8" max="8" width="8.7265625" style="74"/>
    <col min="9" max="9" width="14.08984375" style="74" customWidth="1"/>
    <col min="10" max="10" width="12.90625" style="74" customWidth="1"/>
    <col min="11" max="257" width="8.7265625" style="74"/>
    <col min="258" max="258" width="10.6328125" style="74" customWidth="1"/>
    <col min="259" max="259" width="13.7265625" style="74" customWidth="1"/>
    <col min="260" max="260" width="12.36328125" style="74" customWidth="1"/>
    <col min="261" max="261" width="15" style="74" customWidth="1"/>
    <col min="262" max="262" width="15.26953125" style="74" customWidth="1"/>
    <col min="263" max="263" width="15.08984375" style="74" customWidth="1"/>
    <col min="264" max="264" width="8.7265625" style="74"/>
    <col min="265" max="265" width="14.08984375" style="74" customWidth="1"/>
    <col min="266" max="266" width="12.90625" style="74" customWidth="1"/>
    <col min="267" max="513" width="8.7265625" style="74"/>
    <col min="514" max="514" width="10.6328125" style="74" customWidth="1"/>
    <col min="515" max="515" width="13.7265625" style="74" customWidth="1"/>
    <col min="516" max="516" width="12.36328125" style="74" customWidth="1"/>
    <col min="517" max="517" width="15" style="74" customWidth="1"/>
    <col min="518" max="518" width="15.26953125" style="74" customWidth="1"/>
    <col min="519" max="519" width="15.08984375" style="74" customWidth="1"/>
    <col min="520" max="520" width="8.7265625" style="74"/>
    <col min="521" max="521" width="14.08984375" style="74" customWidth="1"/>
    <col min="522" max="522" width="12.90625" style="74" customWidth="1"/>
    <col min="523" max="769" width="8.7265625" style="74"/>
    <col min="770" max="770" width="10.6328125" style="74" customWidth="1"/>
    <col min="771" max="771" width="13.7265625" style="74" customWidth="1"/>
    <col min="772" max="772" width="12.36328125" style="74" customWidth="1"/>
    <col min="773" max="773" width="15" style="74" customWidth="1"/>
    <col min="774" max="774" width="15.26953125" style="74" customWidth="1"/>
    <col min="775" max="775" width="15.08984375" style="74" customWidth="1"/>
    <col min="776" max="776" width="8.7265625" style="74"/>
    <col min="777" max="777" width="14.08984375" style="74" customWidth="1"/>
    <col min="778" max="778" width="12.90625" style="74" customWidth="1"/>
    <col min="779" max="1025" width="8.7265625" style="74"/>
    <col min="1026" max="1026" width="10.6328125" style="74" customWidth="1"/>
    <col min="1027" max="1027" width="13.7265625" style="74" customWidth="1"/>
    <col min="1028" max="1028" width="12.36328125" style="74" customWidth="1"/>
    <col min="1029" max="1029" width="15" style="74" customWidth="1"/>
    <col min="1030" max="1030" width="15.26953125" style="74" customWidth="1"/>
    <col min="1031" max="1031" width="15.08984375" style="74" customWidth="1"/>
    <col min="1032" max="1032" width="8.7265625" style="74"/>
    <col min="1033" max="1033" width="14.08984375" style="74" customWidth="1"/>
    <col min="1034" max="1034" width="12.90625" style="74" customWidth="1"/>
    <col min="1035" max="1281" width="8.7265625" style="74"/>
    <col min="1282" max="1282" width="10.6328125" style="74" customWidth="1"/>
    <col min="1283" max="1283" width="13.7265625" style="74" customWidth="1"/>
    <col min="1284" max="1284" width="12.36328125" style="74" customWidth="1"/>
    <col min="1285" max="1285" width="15" style="74" customWidth="1"/>
    <col min="1286" max="1286" width="15.26953125" style="74" customWidth="1"/>
    <col min="1287" max="1287" width="15.08984375" style="74" customWidth="1"/>
    <col min="1288" max="1288" width="8.7265625" style="74"/>
    <col min="1289" max="1289" width="14.08984375" style="74" customWidth="1"/>
    <col min="1290" max="1290" width="12.90625" style="74" customWidth="1"/>
    <col min="1291" max="1537" width="8.7265625" style="74"/>
    <col min="1538" max="1538" width="10.6328125" style="74" customWidth="1"/>
    <col min="1539" max="1539" width="13.7265625" style="74" customWidth="1"/>
    <col min="1540" max="1540" width="12.36328125" style="74" customWidth="1"/>
    <col min="1541" max="1541" width="15" style="74" customWidth="1"/>
    <col min="1542" max="1542" width="15.26953125" style="74" customWidth="1"/>
    <col min="1543" max="1543" width="15.08984375" style="74" customWidth="1"/>
    <col min="1544" max="1544" width="8.7265625" style="74"/>
    <col min="1545" max="1545" width="14.08984375" style="74" customWidth="1"/>
    <col min="1546" max="1546" width="12.90625" style="74" customWidth="1"/>
    <col min="1547" max="1793" width="8.7265625" style="74"/>
    <col min="1794" max="1794" width="10.6328125" style="74" customWidth="1"/>
    <col min="1795" max="1795" width="13.7265625" style="74" customWidth="1"/>
    <col min="1796" max="1796" width="12.36328125" style="74" customWidth="1"/>
    <col min="1797" max="1797" width="15" style="74" customWidth="1"/>
    <col min="1798" max="1798" width="15.26953125" style="74" customWidth="1"/>
    <col min="1799" max="1799" width="15.08984375" style="74" customWidth="1"/>
    <col min="1800" max="1800" width="8.7265625" style="74"/>
    <col min="1801" max="1801" width="14.08984375" style="74" customWidth="1"/>
    <col min="1802" max="1802" width="12.90625" style="74" customWidth="1"/>
    <col min="1803" max="2049" width="8.7265625" style="74"/>
    <col min="2050" max="2050" width="10.6328125" style="74" customWidth="1"/>
    <col min="2051" max="2051" width="13.7265625" style="74" customWidth="1"/>
    <col min="2052" max="2052" width="12.36328125" style="74" customWidth="1"/>
    <col min="2053" max="2053" width="15" style="74" customWidth="1"/>
    <col min="2054" max="2054" width="15.26953125" style="74" customWidth="1"/>
    <col min="2055" max="2055" width="15.08984375" style="74" customWidth="1"/>
    <col min="2056" max="2056" width="8.7265625" style="74"/>
    <col min="2057" max="2057" width="14.08984375" style="74" customWidth="1"/>
    <col min="2058" max="2058" width="12.90625" style="74" customWidth="1"/>
    <col min="2059" max="2305" width="8.7265625" style="74"/>
    <col min="2306" max="2306" width="10.6328125" style="74" customWidth="1"/>
    <col min="2307" max="2307" width="13.7265625" style="74" customWidth="1"/>
    <col min="2308" max="2308" width="12.36328125" style="74" customWidth="1"/>
    <col min="2309" max="2309" width="15" style="74" customWidth="1"/>
    <col min="2310" max="2310" width="15.26953125" style="74" customWidth="1"/>
    <col min="2311" max="2311" width="15.08984375" style="74" customWidth="1"/>
    <col min="2312" max="2312" width="8.7265625" style="74"/>
    <col min="2313" max="2313" width="14.08984375" style="74" customWidth="1"/>
    <col min="2314" max="2314" width="12.90625" style="74" customWidth="1"/>
    <col min="2315" max="2561" width="8.7265625" style="74"/>
    <col min="2562" max="2562" width="10.6328125" style="74" customWidth="1"/>
    <col min="2563" max="2563" width="13.7265625" style="74" customWidth="1"/>
    <col min="2564" max="2564" width="12.36328125" style="74" customWidth="1"/>
    <col min="2565" max="2565" width="15" style="74" customWidth="1"/>
    <col min="2566" max="2566" width="15.26953125" style="74" customWidth="1"/>
    <col min="2567" max="2567" width="15.08984375" style="74" customWidth="1"/>
    <col min="2568" max="2568" width="8.7265625" style="74"/>
    <col min="2569" max="2569" width="14.08984375" style="74" customWidth="1"/>
    <col min="2570" max="2570" width="12.90625" style="74" customWidth="1"/>
    <col min="2571" max="2817" width="8.7265625" style="74"/>
    <col min="2818" max="2818" width="10.6328125" style="74" customWidth="1"/>
    <col min="2819" max="2819" width="13.7265625" style="74" customWidth="1"/>
    <col min="2820" max="2820" width="12.36328125" style="74" customWidth="1"/>
    <col min="2821" max="2821" width="15" style="74" customWidth="1"/>
    <col min="2822" max="2822" width="15.26953125" style="74" customWidth="1"/>
    <col min="2823" max="2823" width="15.08984375" style="74" customWidth="1"/>
    <col min="2824" max="2824" width="8.7265625" style="74"/>
    <col min="2825" max="2825" width="14.08984375" style="74" customWidth="1"/>
    <col min="2826" max="2826" width="12.90625" style="74" customWidth="1"/>
    <col min="2827" max="3073" width="8.7265625" style="74"/>
    <col min="3074" max="3074" width="10.6328125" style="74" customWidth="1"/>
    <col min="3075" max="3075" width="13.7265625" style="74" customWidth="1"/>
    <col min="3076" max="3076" width="12.36328125" style="74" customWidth="1"/>
    <col min="3077" max="3077" width="15" style="74" customWidth="1"/>
    <col min="3078" max="3078" width="15.26953125" style="74" customWidth="1"/>
    <col min="3079" max="3079" width="15.08984375" style="74" customWidth="1"/>
    <col min="3080" max="3080" width="8.7265625" style="74"/>
    <col min="3081" max="3081" width="14.08984375" style="74" customWidth="1"/>
    <col min="3082" max="3082" width="12.90625" style="74" customWidth="1"/>
    <col min="3083" max="3329" width="8.7265625" style="74"/>
    <col min="3330" max="3330" width="10.6328125" style="74" customWidth="1"/>
    <col min="3331" max="3331" width="13.7265625" style="74" customWidth="1"/>
    <col min="3332" max="3332" width="12.36328125" style="74" customWidth="1"/>
    <col min="3333" max="3333" width="15" style="74" customWidth="1"/>
    <col min="3334" max="3334" width="15.26953125" style="74" customWidth="1"/>
    <col min="3335" max="3335" width="15.08984375" style="74" customWidth="1"/>
    <col min="3336" max="3336" width="8.7265625" style="74"/>
    <col min="3337" max="3337" width="14.08984375" style="74" customWidth="1"/>
    <col min="3338" max="3338" width="12.90625" style="74" customWidth="1"/>
    <col min="3339" max="3585" width="8.7265625" style="74"/>
    <col min="3586" max="3586" width="10.6328125" style="74" customWidth="1"/>
    <col min="3587" max="3587" width="13.7265625" style="74" customWidth="1"/>
    <col min="3588" max="3588" width="12.36328125" style="74" customWidth="1"/>
    <col min="3589" max="3589" width="15" style="74" customWidth="1"/>
    <col min="3590" max="3590" width="15.26953125" style="74" customWidth="1"/>
    <col min="3591" max="3591" width="15.08984375" style="74" customWidth="1"/>
    <col min="3592" max="3592" width="8.7265625" style="74"/>
    <col min="3593" max="3593" width="14.08984375" style="74" customWidth="1"/>
    <col min="3594" max="3594" width="12.90625" style="74" customWidth="1"/>
    <col min="3595" max="3841" width="8.7265625" style="74"/>
    <col min="3842" max="3842" width="10.6328125" style="74" customWidth="1"/>
    <col min="3843" max="3843" width="13.7265625" style="74" customWidth="1"/>
    <col min="3844" max="3844" width="12.36328125" style="74" customWidth="1"/>
    <col min="3845" max="3845" width="15" style="74" customWidth="1"/>
    <col min="3846" max="3846" width="15.26953125" style="74" customWidth="1"/>
    <col min="3847" max="3847" width="15.08984375" style="74" customWidth="1"/>
    <col min="3848" max="3848" width="8.7265625" style="74"/>
    <col min="3849" max="3849" width="14.08984375" style="74" customWidth="1"/>
    <col min="3850" max="3850" width="12.90625" style="74" customWidth="1"/>
    <col min="3851" max="4097" width="8.7265625" style="74"/>
    <col min="4098" max="4098" width="10.6328125" style="74" customWidth="1"/>
    <col min="4099" max="4099" width="13.7265625" style="74" customWidth="1"/>
    <col min="4100" max="4100" width="12.36328125" style="74" customWidth="1"/>
    <col min="4101" max="4101" width="15" style="74" customWidth="1"/>
    <col min="4102" max="4102" width="15.26953125" style="74" customWidth="1"/>
    <col min="4103" max="4103" width="15.08984375" style="74" customWidth="1"/>
    <col min="4104" max="4104" width="8.7265625" style="74"/>
    <col min="4105" max="4105" width="14.08984375" style="74" customWidth="1"/>
    <col min="4106" max="4106" width="12.90625" style="74" customWidth="1"/>
    <col min="4107" max="4353" width="8.7265625" style="74"/>
    <col min="4354" max="4354" width="10.6328125" style="74" customWidth="1"/>
    <col min="4355" max="4355" width="13.7265625" style="74" customWidth="1"/>
    <col min="4356" max="4356" width="12.36328125" style="74" customWidth="1"/>
    <col min="4357" max="4357" width="15" style="74" customWidth="1"/>
    <col min="4358" max="4358" width="15.26953125" style="74" customWidth="1"/>
    <col min="4359" max="4359" width="15.08984375" style="74" customWidth="1"/>
    <col min="4360" max="4360" width="8.7265625" style="74"/>
    <col min="4361" max="4361" width="14.08984375" style="74" customWidth="1"/>
    <col min="4362" max="4362" width="12.90625" style="74" customWidth="1"/>
    <col min="4363" max="4609" width="8.7265625" style="74"/>
    <col min="4610" max="4610" width="10.6328125" style="74" customWidth="1"/>
    <col min="4611" max="4611" width="13.7265625" style="74" customWidth="1"/>
    <col min="4612" max="4612" width="12.36328125" style="74" customWidth="1"/>
    <col min="4613" max="4613" width="15" style="74" customWidth="1"/>
    <col min="4614" max="4614" width="15.26953125" style="74" customWidth="1"/>
    <col min="4615" max="4615" width="15.08984375" style="74" customWidth="1"/>
    <col min="4616" max="4616" width="8.7265625" style="74"/>
    <col min="4617" max="4617" width="14.08984375" style="74" customWidth="1"/>
    <col min="4618" max="4618" width="12.90625" style="74" customWidth="1"/>
    <col min="4619" max="4865" width="8.7265625" style="74"/>
    <col min="4866" max="4866" width="10.6328125" style="74" customWidth="1"/>
    <col min="4867" max="4867" width="13.7265625" style="74" customWidth="1"/>
    <col min="4868" max="4868" width="12.36328125" style="74" customWidth="1"/>
    <col min="4869" max="4869" width="15" style="74" customWidth="1"/>
    <col min="4870" max="4870" width="15.26953125" style="74" customWidth="1"/>
    <col min="4871" max="4871" width="15.08984375" style="74" customWidth="1"/>
    <col min="4872" max="4872" width="8.7265625" style="74"/>
    <col min="4873" max="4873" width="14.08984375" style="74" customWidth="1"/>
    <col min="4874" max="4874" width="12.90625" style="74" customWidth="1"/>
    <col min="4875" max="5121" width="8.7265625" style="74"/>
    <col min="5122" max="5122" width="10.6328125" style="74" customWidth="1"/>
    <col min="5123" max="5123" width="13.7265625" style="74" customWidth="1"/>
    <col min="5124" max="5124" width="12.36328125" style="74" customWidth="1"/>
    <col min="5125" max="5125" width="15" style="74" customWidth="1"/>
    <col min="5126" max="5126" width="15.26953125" style="74" customWidth="1"/>
    <col min="5127" max="5127" width="15.08984375" style="74" customWidth="1"/>
    <col min="5128" max="5128" width="8.7265625" style="74"/>
    <col min="5129" max="5129" width="14.08984375" style="74" customWidth="1"/>
    <col min="5130" max="5130" width="12.90625" style="74" customWidth="1"/>
    <col min="5131" max="5377" width="8.7265625" style="74"/>
    <col min="5378" max="5378" width="10.6328125" style="74" customWidth="1"/>
    <col min="5379" max="5379" width="13.7265625" style="74" customWidth="1"/>
    <col min="5380" max="5380" width="12.36328125" style="74" customWidth="1"/>
    <col min="5381" max="5381" width="15" style="74" customWidth="1"/>
    <col min="5382" max="5382" width="15.26953125" style="74" customWidth="1"/>
    <col min="5383" max="5383" width="15.08984375" style="74" customWidth="1"/>
    <col min="5384" max="5384" width="8.7265625" style="74"/>
    <col min="5385" max="5385" width="14.08984375" style="74" customWidth="1"/>
    <col min="5386" max="5386" width="12.90625" style="74" customWidth="1"/>
    <col min="5387" max="5633" width="8.7265625" style="74"/>
    <col min="5634" max="5634" width="10.6328125" style="74" customWidth="1"/>
    <col min="5635" max="5635" width="13.7265625" style="74" customWidth="1"/>
    <col min="5636" max="5636" width="12.36328125" style="74" customWidth="1"/>
    <col min="5637" max="5637" width="15" style="74" customWidth="1"/>
    <col min="5638" max="5638" width="15.26953125" style="74" customWidth="1"/>
    <col min="5639" max="5639" width="15.08984375" style="74" customWidth="1"/>
    <col min="5640" max="5640" width="8.7265625" style="74"/>
    <col min="5641" max="5641" width="14.08984375" style="74" customWidth="1"/>
    <col min="5642" max="5642" width="12.90625" style="74" customWidth="1"/>
    <col min="5643" max="5889" width="8.7265625" style="74"/>
    <col min="5890" max="5890" width="10.6328125" style="74" customWidth="1"/>
    <col min="5891" max="5891" width="13.7265625" style="74" customWidth="1"/>
    <col min="5892" max="5892" width="12.36328125" style="74" customWidth="1"/>
    <col min="5893" max="5893" width="15" style="74" customWidth="1"/>
    <col min="5894" max="5894" width="15.26953125" style="74" customWidth="1"/>
    <col min="5895" max="5895" width="15.08984375" style="74" customWidth="1"/>
    <col min="5896" max="5896" width="8.7265625" style="74"/>
    <col min="5897" max="5897" width="14.08984375" style="74" customWidth="1"/>
    <col min="5898" max="5898" width="12.90625" style="74" customWidth="1"/>
    <col min="5899" max="6145" width="8.7265625" style="74"/>
    <col min="6146" max="6146" width="10.6328125" style="74" customWidth="1"/>
    <col min="6147" max="6147" width="13.7265625" style="74" customWidth="1"/>
    <col min="6148" max="6148" width="12.36328125" style="74" customWidth="1"/>
    <col min="6149" max="6149" width="15" style="74" customWidth="1"/>
    <col min="6150" max="6150" width="15.26953125" style="74" customWidth="1"/>
    <col min="6151" max="6151" width="15.08984375" style="74" customWidth="1"/>
    <col min="6152" max="6152" width="8.7265625" style="74"/>
    <col min="6153" max="6153" width="14.08984375" style="74" customWidth="1"/>
    <col min="6154" max="6154" width="12.90625" style="74" customWidth="1"/>
    <col min="6155" max="6401" width="8.7265625" style="74"/>
    <col min="6402" max="6402" width="10.6328125" style="74" customWidth="1"/>
    <col min="6403" max="6403" width="13.7265625" style="74" customWidth="1"/>
    <col min="6404" max="6404" width="12.36328125" style="74" customWidth="1"/>
    <col min="6405" max="6405" width="15" style="74" customWidth="1"/>
    <col min="6406" max="6406" width="15.26953125" style="74" customWidth="1"/>
    <col min="6407" max="6407" width="15.08984375" style="74" customWidth="1"/>
    <col min="6408" max="6408" width="8.7265625" style="74"/>
    <col min="6409" max="6409" width="14.08984375" style="74" customWidth="1"/>
    <col min="6410" max="6410" width="12.90625" style="74" customWidth="1"/>
    <col min="6411" max="6657" width="8.7265625" style="74"/>
    <col min="6658" max="6658" width="10.6328125" style="74" customWidth="1"/>
    <col min="6659" max="6659" width="13.7265625" style="74" customWidth="1"/>
    <col min="6660" max="6660" width="12.36328125" style="74" customWidth="1"/>
    <col min="6661" max="6661" width="15" style="74" customWidth="1"/>
    <col min="6662" max="6662" width="15.26953125" style="74" customWidth="1"/>
    <col min="6663" max="6663" width="15.08984375" style="74" customWidth="1"/>
    <col min="6664" max="6664" width="8.7265625" style="74"/>
    <col min="6665" max="6665" width="14.08984375" style="74" customWidth="1"/>
    <col min="6666" max="6666" width="12.90625" style="74" customWidth="1"/>
    <col min="6667" max="6913" width="8.7265625" style="74"/>
    <col min="6914" max="6914" width="10.6328125" style="74" customWidth="1"/>
    <col min="6915" max="6915" width="13.7265625" style="74" customWidth="1"/>
    <col min="6916" max="6916" width="12.36328125" style="74" customWidth="1"/>
    <col min="6917" max="6917" width="15" style="74" customWidth="1"/>
    <col min="6918" max="6918" width="15.26953125" style="74" customWidth="1"/>
    <col min="6919" max="6919" width="15.08984375" style="74" customWidth="1"/>
    <col min="6920" max="6920" width="8.7265625" style="74"/>
    <col min="6921" max="6921" width="14.08984375" style="74" customWidth="1"/>
    <col min="6922" max="6922" width="12.90625" style="74" customWidth="1"/>
    <col min="6923" max="7169" width="8.7265625" style="74"/>
    <col min="7170" max="7170" width="10.6328125" style="74" customWidth="1"/>
    <col min="7171" max="7171" width="13.7265625" style="74" customWidth="1"/>
    <col min="7172" max="7172" width="12.36328125" style="74" customWidth="1"/>
    <col min="7173" max="7173" width="15" style="74" customWidth="1"/>
    <col min="7174" max="7174" width="15.26953125" style="74" customWidth="1"/>
    <col min="7175" max="7175" width="15.08984375" style="74" customWidth="1"/>
    <col min="7176" max="7176" width="8.7265625" style="74"/>
    <col min="7177" max="7177" width="14.08984375" style="74" customWidth="1"/>
    <col min="7178" max="7178" width="12.90625" style="74" customWidth="1"/>
    <col min="7179" max="7425" width="8.7265625" style="74"/>
    <col min="7426" max="7426" width="10.6328125" style="74" customWidth="1"/>
    <col min="7427" max="7427" width="13.7265625" style="74" customWidth="1"/>
    <col min="7428" max="7428" width="12.36328125" style="74" customWidth="1"/>
    <col min="7429" max="7429" width="15" style="74" customWidth="1"/>
    <col min="7430" max="7430" width="15.26953125" style="74" customWidth="1"/>
    <col min="7431" max="7431" width="15.08984375" style="74" customWidth="1"/>
    <col min="7432" max="7432" width="8.7265625" style="74"/>
    <col min="7433" max="7433" width="14.08984375" style="74" customWidth="1"/>
    <col min="7434" max="7434" width="12.90625" style="74" customWidth="1"/>
    <col min="7435" max="7681" width="8.7265625" style="74"/>
    <col min="7682" max="7682" width="10.6328125" style="74" customWidth="1"/>
    <col min="7683" max="7683" width="13.7265625" style="74" customWidth="1"/>
    <col min="7684" max="7684" width="12.36328125" style="74" customWidth="1"/>
    <col min="7685" max="7685" width="15" style="74" customWidth="1"/>
    <col min="7686" max="7686" width="15.26953125" style="74" customWidth="1"/>
    <col min="7687" max="7687" width="15.08984375" style="74" customWidth="1"/>
    <col min="7688" max="7688" width="8.7265625" style="74"/>
    <col min="7689" max="7689" width="14.08984375" style="74" customWidth="1"/>
    <col min="7690" max="7690" width="12.90625" style="74" customWidth="1"/>
    <col min="7691" max="7937" width="8.7265625" style="74"/>
    <col min="7938" max="7938" width="10.6328125" style="74" customWidth="1"/>
    <col min="7939" max="7939" width="13.7265625" style="74" customWidth="1"/>
    <col min="7940" max="7940" width="12.36328125" style="74" customWidth="1"/>
    <col min="7941" max="7941" width="15" style="74" customWidth="1"/>
    <col min="7942" max="7942" width="15.26953125" style="74" customWidth="1"/>
    <col min="7943" max="7943" width="15.08984375" style="74" customWidth="1"/>
    <col min="7944" max="7944" width="8.7265625" style="74"/>
    <col min="7945" max="7945" width="14.08984375" style="74" customWidth="1"/>
    <col min="7946" max="7946" width="12.90625" style="74" customWidth="1"/>
    <col min="7947" max="8193" width="8.7265625" style="74"/>
    <col min="8194" max="8194" width="10.6328125" style="74" customWidth="1"/>
    <col min="8195" max="8195" width="13.7265625" style="74" customWidth="1"/>
    <col min="8196" max="8196" width="12.36328125" style="74" customWidth="1"/>
    <col min="8197" max="8197" width="15" style="74" customWidth="1"/>
    <col min="8198" max="8198" width="15.26953125" style="74" customWidth="1"/>
    <col min="8199" max="8199" width="15.08984375" style="74" customWidth="1"/>
    <col min="8200" max="8200" width="8.7265625" style="74"/>
    <col min="8201" max="8201" width="14.08984375" style="74" customWidth="1"/>
    <col min="8202" max="8202" width="12.90625" style="74" customWidth="1"/>
    <col min="8203" max="8449" width="8.7265625" style="74"/>
    <col min="8450" max="8450" width="10.6328125" style="74" customWidth="1"/>
    <col min="8451" max="8451" width="13.7265625" style="74" customWidth="1"/>
    <col min="8452" max="8452" width="12.36328125" style="74" customWidth="1"/>
    <col min="8453" max="8453" width="15" style="74" customWidth="1"/>
    <col min="8454" max="8454" width="15.26953125" style="74" customWidth="1"/>
    <col min="8455" max="8455" width="15.08984375" style="74" customWidth="1"/>
    <col min="8456" max="8456" width="8.7265625" style="74"/>
    <col min="8457" max="8457" width="14.08984375" style="74" customWidth="1"/>
    <col min="8458" max="8458" width="12.90625" style="74" customWidth="1"/>
    <col min="8459" max="8705" width="8.7265625" style="74"/>
    <col min="8706" max="8706" width="10.6328125" style="74" customWidth="1"/>
    <col min="8707" max="8707" width="13.7265625" style="74" customWidth="1"/>
    <col min="8708" max="8708" width="12.36328125" style="74" customWidth="1"/>
    <col min="8709" max="8709" width="15" style="74" customWidth="1"/>
    <col min="8710" max="8710" width="15.26953125" style="74" customWidth="1"/>
    <col min="8711" max="8711" width="15.08984375" style="74" customWidth="1"/>
    <col min="8712" max="8712" width="8.7265625" style="74"/>
    <col min="8713" max="8713" width="14.08984375" style="74" customWidth="1"/>
    <col min="8714" max="8714" width="12.90625" style="74" customWidth="1"/>
    <col min="8715" max="8961" width="8.7265625" style="74"/>
    <col min="8962" max="8962" width="10.6328125" style="74" customWidth="1"/>
    <col min="8963" max="8963" width="13.7265625" style="74" customWidth="1"/>
    <col min="8964" max="8964" width="12.36328125" style="74" customWidth="1"/>
    <col min="8965" max="8965" width="15" style="74" customWidth="1"/>
    <col min="8966" max="8966" width="15.26953125" style="74" customWidth="1"/>
    <col min="8967" max="8967" width="15.08984375" style="74" customWidth="1"/>
    <col min="8968" max="8968" width="8.7265625" style="74"/>
    <col min="8969" max="8969" width="14.08984375" style="74" customWidth="1"/>
    <col min="8970" max="8970" width="12.90625" style="74" customWidth="1"/>
    <col min="8971" max="9217" width="8.7265625" style="74"/>
    <col min="9218" max="9218" width="10.6328125" style="74" customWidth="1"/>
    <col min="9219" max="9219" width="13.7265625" style="74" customWidth="1"/>
    <col min="9220" max="9220" width="12.36328125" style="74" customWidth="1"/>
    <col min="9221" max="9221" width="15" style="74" customWidth="1"/>
    <col min="9222" max="9222" width="15.26953125" style="74" customWidth="1"/>
    <col min="9223" max="9223" width="15.08984375" style="74" customWidth="1"/>
    <col min="9224" max="9224" width="8.7265625" style="74"/>
    <col min="9225" max="9225" width="14.08984375" style="74" customWidth="1"/>
    <col min="9226" max="9226" width="12.90625" style="74" customWidth="1"/>
    <col min="9227" max="9473" width="8.7265625" style="74"/>
    <col min="9474" max="9474" width="10.6328125" style="74" customWidth="1"/>
    <col min="9475" max="9475" width="13.7265625" style="74" customWidth="1"/>
    <col min="9476" max="9476" width="12.36328125" style="74" customWidth="1"/>
    <col min="9477" max="9477" width="15" style="74" customWidth="1"/>
    <col min="9478" max="9478" width="15.26953125" style="74" customWidth="1"/>
    <col min="9479" max="9479" width="15.08984375" style="74" customWidth="1"/>
    <col min="9480" max="9480" width="8.7265625" style="74"/>
    <col min="9481" max="9481" width="14.08984375" style="74" customWidth="1"/>
    <col min="9482" max="9482" width="12.90625" style="74" customWidth="1"/>
    <col min="9483" max="9729" width="8.7265625" style="74"/>
    <col min="9730" max="9730" width="10.6328125" style="74" customWidth="1"/>
    <col min="9731" max="9731" width="13.7265625" style="74" customWidth="1"/>
    <col min="9732" max="9732" width="12.36328125" style="74" customWidth="1"/>
    <col min="9733" max="9733" width="15" style="74" customWidth="1"/>
    <col min="9734" max="9734" width="15.26953125" style="74" customWidth="1"/>
    <col min="9735" max="9735" width="15.08984375" style="74" customWidth="1"/>
    <col min="9736" max="9736" width="8.7265625" style="74"/>
    <col min="9737" max="9737" width="14.08984375" style="74" customWidth="1"/>
    <col min="9738" max="9738" width="12.90625" style="74" customWidth="1"/>
    <col min="9739" max="9985" width="8.7265625" style="74"/>
    <col min="9986" max="9986" width="10.6328125" style="74" customWidth="1"/>
    <col min="9987" max="9987" width="13.7265625" style="74" customWidth="1"/>
    <col min="9988" max="9988" width="12.36328125" style="74" customWidth="1"/>
    <col min="9989" max="9989" width="15" style="74" customWidth="1"/>
    <col min="9990" max="9990" width="15.26953125" style="74" customWidth="1"/>
    <col min="9991" max="9991" width="15.08984375" style="74" customWidth="1"/>
    <col min="9992" max="9992" width="8.7265625" style="74"/>
    <col min="9993" max="9993" width="14.08984375" style="74" customWidth="1"/>
    <col min="9994" max="9994" width="12.90625" style="74" customWidth="1"/>
    <col min="9995" max="10241" width="8.7265625" style="74"/>
    <col min="10242" max="10242" width="10.6328125" style="74" customWidth="1"/>
    <col min="10243" max="10243" width="13.7265625" style="74" customWidth="1"/>
    <col min="10244" max="10244" width="12.36328125" style="74" customWidth="1"/>
    <col min="10245" max="10245" width="15" style="74" customWidth="1"/>
    <col min="10246" max="10246" width="15.26953125" style="74" customWidth="1"/>
    <col min="10247" max="10247" width="15.08984375" style="74" customWidth="1"/>
    <col min="10248" max="10248" width="8.7265625" style="74"/>
    <col min="10249" max="10249" width="14.08984375" style="74" customWidth="1"/>
    <col min="10250" max="10250" width="12.90625" style="74" customWidth="1"/>
    <col min="10251" max="10497" width="8.7265625" style="74"/>
    <col min="10498" max="10498" width="10.6328125" style="74" customWidth="1"/>
    <col min="10499" max="10499" width="13.7265625" style="74" customWidth="1"/>
    <col min="10500" max="10500" width="12.36328125" style="74" customWidth="1"/>
    <col min="10501" max="10501" width="15" style="74" customWidth="1"/>
    <col min="10502" max="10502" width="15.26953125" style="74" customWidth="1"/>
    <col min="10503" max="10503" width="15.08984375" style="74" customWidth="1"/>
    <col min="10504" max="10504" width="8.7265625" style="74"/>
    <col min="10505" max="10505" width="14.08984375" style="74" customWidth="1"/>
    <col min="10506" max="10506" width="12.90625" style="74" customWidth="1"/>
    <col min="10507" max="10753" width="8.7265625" style="74"/>
    <col min="10754" max="10754" width="10.6328125" style="74" customWidth="1"/>
    <col min="10755" max="10755" width="13.7265625" style="74" customWidth="1"/>
    <col min="10756" max="10756" width="12.36328125" style="74" customWidth="1"/>
    <col min="10757" max="10757" width="15" style="74" customWidth="1"/>
    <col min="10758" max="10758" width="15.26953125" style="74" customWidth="1"/>
    <col min="10759" max="10759" width="15.08984375" style="74" customWidth="1"/>
    <col min="10760" max="10760" width="8.7265625" style="74"/>
    <col min="10761" max="10761" width="14.08984375" style="74" customWidth="1"/>
    <col min="10762" max="10762" width="12.90625" style="74" customWidth="1"/>
    <col min="10763" max="11009" width="8.7265625" style="74"/>
    <col min="11010" max="11010" width="10.6328125" style="74" customWidth="1"/>
    <col min="11011" max="11011" width="13.7265625" style="74" customWidth="1"/>
    <col min="11012" max="11012" width="12.36328125" style="74" customWidth="1"/>
    <col min="11013" max="11013" width="15" style="74" customWidth="1"/>
    <col min="11014" max="11014" width="15.26953125" style="74" customWidth="1"/>
    <col min="11015" max="11015" width="15.08984375" style="74" customWidth="1"/>
    <col min="11016" max="11016" width="8.7265625" style="74"/>
    <col min="11017" max="11017" width="14.08984375" style="74" customWidth="1"/>
    <col min="11018" max="11018" width="12.90625" style="74" customWidth="1"/>
    <col min="11019" max="11265" width="8.7265625" style="74"/>
    <col min="11266" max="11266" width="10.6328125" style="74" customWidth="1"/>
    <col min="11267" max="11267" width="13.7265625" style="74" customWidth="1"/>
    <col min="11268" max="11268" width="12.36328125" style="74" customWidth="1"/>
    <col min="11269" max="11269" width="15" style="74" customWidth="1"/>
    <col min="11270" max="11270" width="15.26953125" style="74" customWidth="1"/>
    <col min="11271" max="11271" width="15.08984375" style="74" customWidth="1"/>
    <col min="11272" max="11272" width="8.7265625" style="74"/>
    <col min="11273" max="11273" width="14.08984375" style="74" customWidth="1"/>
    <col min="11274" max="11274" width="12.90625" style="74" customWidth="1"/>
    <col min="11275" max="11521" width="8.7265625" style="74"/>
    <col min="11522" max="11522" width="10.6328125" style="74" customWidth="1"/>
    <col min="11523" max="11523" width="13.7265625" style="74" customWidth="1"/>
    <col min="11524" max="11524" width="12.36328125" style="74" customWidth="1"/>
    <col min="11525" max="11525" width="15" style="74" customWidth="1"/>
    <col min="11526" max="11526" width="15.26953125" style="74" customWidth="1"/>
    <col min="11527" max="11527" width="15.08984375" style="74" customWidth="1"/>
    <col min="11528" max="11528" width="8.7265625" style="74"/>
    <col min="11529" max="11529" width="14.08984375" style="74" customWidth="1"/>
    <col min="11530" max="11530" width="12.90625" style="74" customWidth="1"/>
    <col min="11531" max="11777" width="8.7265625" style="74"/>
    <col min="11778" max="11778" width="10.6328125" style="74" customWidth="1"/>
    <col min="11779" max="11779" width="13.7265625" style="74" customWidth="1"/>
    <col min="11780" max="11780" width="12.36328125" style="74" customWidth="1"/>
    <col min="11781" max="11781" width="15" style="74" customWidth="1"/>
    <col min="11782" max="11782" width="15.26953125" style="74" customWidth="1"/>
    <col min="11783" max="11783" width="15.08984375" style="74" customWidth="1"/>
    <col min="11784" max="11784" width="8.7265625" style="74"/>
    <col min="11785" max="11785" width="14.08984375" style="74" customWidth="1"/>
    <col min="11786" max="11786" width="12.90625" style="74" customWidth="1"/>
    <col min="11787" max="12033" width="8.7265625" style="74"/>
    <col min="12034" max="12034" width="10.6328125" style="74" customWidth="1"/>
    <col min="12035" max="12035" width="13.7265625" style="74" customWidth="1"/>
    <col min="12036" max="12036" width="12.36328125" style="74" customWidth="1"/>
    <col min="12037" max="12037" width="15" style="74" customWidth="1"/>
    <col min="12038" max="12038" width="15.26953125" style="74" customWidth="1"/>
    <col min="12039" max="12039" width="15.08984375" style="74" customWidth="1"/>
    <col min="12040" max="12040" width="8.7265625" style="74"/>
    <col min="12041" max="12041" width="14.08984375" style="74" customWidth="1"/>
    <col min="12042" max="12042" width="12.90625" style="74" customWidth="1"/>
    <col min="12043" max="12289" width="8.7265625" style="74"/>
    <col min="12290" max="12290" width="10.6328125" style="74" customWidth="1"/>
    <col min="12291" max="12291" width="13.7265625" style="74" customWidth="1"/>
    <col min="12292" max="12292" width="12.36328125" style="74" customWidth="1"/>
    <col min="12293" max="12293" width="15" style="74" customWidth="1"/>
    <col min="12294" max="12294" width="15.26953125" style="74" customWidth="1"/>
    <col min="12295" max="12295" width="15.08984375" style="74" customWidth="1"/>
    <col min="12296" max="12296" width="8.7265625" style="74"/>
    <col min="12297" max="12297" width="14.08984375" style="74" customWidth="1"/>
    <col min="12298" max="12298" width="12.90625" style="74" customWidth="1"/>
    <col min="12299" max="12545" width="8.7265625" style="74"/>
    <col min="12546" max="12546" width="10.6328125" style="74" customWidth="1"/>
    <col min="12547" max="12547" width="13.7265625" style="74" customWidth="1"/>
    <col min="12548" max="12548" width="12.36328125" style="74" customWidth="1"/>
    <col min="12549" max="12549" width="15" style="74" customWidth="1"/>
    <col min="12550" max="12550" width="15.26953125" style="74" customWidth="1"/>
    <col min="12551" max="12551" width="15.08984375" style="74" customWidth="1"/>
    <col min="12552" max="12552" width="8.7265625" style="74"/>
    <col min="12553" max="12553" width="14.08984375" style="74" customWidth="1"/>
    <col min="12554" max="12554" width="12.90625" style="74" customWidth="1"/>
    <col min="12555" max="12801" width="8.7265625" style="74"/>
    <col min="12802" max="12802" width="10.6328125" style="74" customWidth="1"/>
    <col min="12803" max="12803" width="13.7265625" style="74" customWidth="1"/>
    <col min="12804" max="12804" width="12.36328125" style="74" customWidth="1"/>
    <col min="12805" max="12805" width="15" style="74" customWidth="1"/>
    <col min="12806" max="12806" width="15.26953125" style="74" customWidth="1"/>
    <col min="12807" max="12807" width="15.08984375" style="74" customWidth="1"/>
    <col min="12808" max="12808" width="8.7265625" style="74"/>
    <col min="12809" max="12809" width="14.08984375" style="74" customWidth="1"/>
    <col min="12810" max="12810" width="12.90625" style="74" customWidth="1"/>
    <col min="12811" max="13057" width="8.7265625" style="74"/>
    <col min="13058" max="13058" width="10.6328125" style="74" customWidth="1"/>
    <col min="13059" max="13059" width="13.7265625" style="74" customWidth="1"/>
    <col min="13060" max="13060" width="12.36328125" style="74" customWidth="1"/>
    <col min="13061" max="13061" width="15" style="74" customWidth="1"/>
    <col min="13062" max="13062" width="15.26953125" style="74" customWidth="1"/>
    <col min="13063" max="13063" width="15.08984375" style="74" customWidth="1"/>
    <col min="13064" max="13064" width="8.7265625" style="74"/>
    <col min="13065" max="13065" width="14.08984375" style="74" customWidth="1"/>
    <col min="13066" max="13066" width="12.90625" style="74" customWidth="1"/>
    <col min="13067" max="13313" width="8.7265625" style="74"/>
    <col min="13314" max="13314" width="10.6328125" style="74" customWidth="1"/>
    <col min="13315" max="13315" width="13.7265625" style="74" customWidth="1"/>
    <col min="13316" max="13316" width="12.36328125" style="74" customWidth="1"/>
    <col min="13317" max="13317" width="15" style="74" customWidth="1"/>
    <col min="13318" max="13318" width="15.26953125" style="74" customWidth="1"/>
    <col min="13319" max="13319" width="15.08984375" style="74" customWidth="1"/>
    <col min="13320" max="13320" width="8.7265625" style="74"/>
    <col min="13321" max="13321" width="14.08984375" style="74" customWidth="1"/>
    <col min="13322" max="13322" width="12.90625" style="74" customWidth="1"/>
    <col min="13323" max="13569" width="8.7265625" style="74"/>
    <col min="13570" max="13570" width="10.6328125" style="74" customWidth="1"/>
    <col min="13571" max="13571" width="13.7265625" style="74" customWidth="1"/>
    <col min="13572" max="13572" width="12.36328125" style="74" customWidth="1"/>
    <col min="13573" max="13573" width="15" style="74" customWidth="1"/>
    <col min="13574" max="13574" width="15.26953125" style="74" customWidth="1"/>
    <col min="13575" max="13575" width="15.08984375" style="74" customWidth="1"/>
    <col min="13576" max="13576" width="8.7265625" style="74"/>
    <col min="13577" max="13577" width="14.08984375" style="74" customWidth="1"/>
    <col min="13578" max="13578" width="12.90625" style="74" customWidth="1"/>
    <col min="13579" max="13825" width="8.7265625" style="74"/>
    <col min="13826" max="13826" width="10.6328125" style="74" customWidth="1"/>
    <col min="13827" max="13827" width="13.7265625" style="74" customWidth="1"/>
    <col min="13828" max="13828" width="12.36328125" style="74" customWidth="1"/>
    <col min="13829" max="13829" width="15" style="74" customWidth="1"/>
    <col min="13830" max="13830" width="15.26953125" style="74" customWidth="1"/>
    <col min="13831" max="13831" width="15.08984375" style="74" customWidth="1"/>
    <col min="13832" max="13832" width="8.7265625" style="74"/>
    <col min="13833" max="13833" width="14.08984375" style="74" customWidth="1"/>
    <col min="13834" max="13834" width="12.90625" style="74" customWidth="1"/>
    <col min="13835" max="14081" width="8.7265625" style="74"/>
    <col min="14082" max="14082" width="10.6328125" style="74" customWidth="1"/>
    <col min="14083" max="14083" width="13.7265625" style="74" customWidth="1"/>
    <col min="14084" max="14084" width="12.36328125" style="74" customWidth="1"/>
    <col min="14085" max="14085" width="15" style="74" customWidth="1"/>
    <col min="14086" max="14086" width="15.26953125" style="74" customWidth="1"/>
    <col min="14087" max="14087" width="15.08984375" style="74" customWidth="1"/>
    <col min="14088" max="14088" width="8.7265625" style="74"/>
    <col min="14089" max="14089" width="14.08984375" style="74" customWidth="1"/>
    <col min="14090" max="14090" width="12.90625" style="74" customWidth="1"/>
    <col min="14091" max="14337" width="8.7265625" style="74"/>
    <col min="14338" max="14338" width="10.6328125" style="74" customWidth="1"/>
    <col min="14339" max="14339" width="13.7265625" style="74" customWidth="1"/>
    <col min="14340" max="14340" width="12.36328125" style="74" customWidth="1"/>
    <col min="14341" max="14341" width="15" style="74" customWidth="1"/>
    <col min="14342" max="14342" width="15.26953125" style="74" customWidth="1"/>
    <col min="14343" max="14343" width="15.08984375" style="74" customWidth="1"/>
    <col min="14344" max="14344" width="8.7265625" style="74"/>
    <col min="14345" max="14345" width="14.08984375" style="74" customWidth="1"/>
    <col min="14346" max="14346" width="12.90625" style="74" customWidth="1"/>
    <col min="14347" max="14593" width="8.7265625" style="74"/>
    <col min="14594" max="14594" width="10.6328125" style="74" customWidth="1"/>
    <col min="14595" max="14595" width="13.7265625" style="74" customWidth="1"/>
    <col min="14596" max="14596" width="12.36328125" style="74" customWidth="1"/>
    <col min="14597" max="14597" width="15" style="74" customWidth="1"/>
    <col min="14598" max="14598" width="15.26953125" style="74" customWidth="1"/>
    <col min="14599" max="14599" width="15.08984375" style="74" customWidth="1"/>
    <col min="14600" max="14600" width="8.7265625" style="74"/>
    <col min="14601" max="14601" width="14.08984375" style="74" customWidth="1"/>
    <col min="14602" max="14602" width="12.90625" style="74" customWidth="1"/>
    <col min="14603" max="14849" width="8.7265625" style="74"/>
    <col min="14850" max="14850" width="10.6328125" style="74" customWidth="1"/>
    <col min="14851" max="14851" width="13.7265625" style="74" customWidth="1"/>
    <col min="14852" max="14852" width="12.36328125" style="74" customWidth="1"/>
    <col min="14853" max="14853" width="15" style="74" customWidth="1"/>
    <col min="14854" max="14854" width="15.26953125" style="74" customWidth="1"/>
    <col min="14855" max="14855" width="15.08984375" style="74" customWidth="1"/>
    <col min="14856" max="14856" width="8.7265625" style="74"/>
    <col min="14857" max="14857" width="14.08984375" style="74" customWidth="1"/>
    <col min="14858" max="14858" width="12.90625" style="74" customWidth="1"/>
    <col min="14859" max="15105" width="8.7265625" style="74"/>
    <col min="15106" max="15106" width="10.6328125" style="74" customWidth="1"/>
    <col min="15107" max="15107" width="13.7265625" style="74" customWidth="1"/>
    <col min="15108" max="15108" width="12.36328125" style="74" customWidth="1"/>
    <col min="15109" max="15109" width="15" style="74" customWidth="1"/>
    <col min="15110" max="15110" width="15.26953125" style="74" customWidth="1"/>
    <col min="15111" max="15111" width="15.08984375" style="74" customWidth="1"/>
    <col min="15112" max="15112" width="8.7265625" style="74"/>
    <col min="15113" max="15113" width="14.08984375" style="74" customWidth="1"/>
    <col min="15114" max="15114" width="12.90625" style="74" customWidth="1"/>
    <col min="15115" max="15361" width="8.7265625" style="74"/>
    <col min="15362" max="15362" width="10.6328125" style="74" customWidth="1"/>
    <col min="15363" max="15363" width="13.7265625" style="74" customWidth="1"/>
    <col min="15364" max="15364" width="12.36328125" style="74" customWidth="1"/>
    <col min="15365" max="15365" width="15" style="74" customWidth="1"/>
    <col min="15366" max="15366" width="15.26953125" style="74" customWidth="1"/>
    <col min="15367" max="15367" width="15.08984375" style="74" customWidth="1"/>
    <col min="15368" max="15368" width="8.7265625" style="74"/>
    <col min="15369" max="15369" width="14.08984375" style="74" customWidth="1"/>
    <col min="15370" max="15370" width="12.90625" style="74" customWidth="1"/>
    <col min="15371" max="15617" width="8.7265625" style="74"/>
    <col min="15618" max="15618" width="10.6328125" style="74" customWidth="1"/>
    <col min="15619" max="15619" width="13.7265625" style="74" customWidth="1"/>
    <col min="15620" max="15620" width="12.36328125" style="74" customWidth="1"/>
    <col min="15621" max="15621" width="15" style="74" customWidth="1"/>
    <col min="15622" max="15622" width="15.26953125" style="74" customWidth="1"/>
    <col min="15623" max="15623" width="15.08984375" style="74" customWidth="1"/>
    <col min="15624" max="15624" width="8.7265625" style="74"/>
    <col min="15625" max="15625" width="14.08984375" style="74" customWidth="1"/>
    <col min="15626" max="15626" width="12.90625" style="74" customWidth="1"/>
    <col min="15627" max="15873" width="8.7265625" style="74"/>
    <col min="15874" max="15874" width="10.6328125" style="74" customWidth="1"/>
    <col min="15875" max="15875" width="13.7265625" style="74" customWidth="1"/>
    <col min="15876" max="15876" width="12.36328125" style="74" customWidth="1"/>
    <col min="15877" max="15877" width="15" style="74" customWidth="1"/>
    <col min="15878" max="15878" width="15.26953125" style="74" customWidth="1"/>
    <col min="15879" max="15879" width="15.08984375" style="74" customWidth="1"/>
    <col min="15880" max="15880" width="8.7265625" style="74"/>
    <col min="15881" max="15881" width="14.08984375" style="74" customWidth="1"/>
    <col min="15882" max="15882" width="12.90625" style="74" customWidth="1"/>
    <col min="15883" max="16129" width="8.7265625" style="74"/>
    <col min="16130" max="16130" width="10.6328125" style="74" customWidth="1"/>
    <col min="16131" max="16131" width="13.7265625" style="74" customWidth="1"/>
    <col min="16132" max="16132" width="12.36328125" style="74" customWidth="1"/>
    <col min="16133" max="16133" width="15" style="74" customWidth="1"/>
    <col min="16134" max="16134" width="15.26953125" style="74" customWidth="1"/>
    <col min="16135" max="16135" width="15.08984375" style="74" customWidth="1"/>
    <col min="16136" max="16136" width="8.7265625" style="74"/>
    <col min="16137" max="16137" width="14.08984375" style="74" customWidth="1"/>
    <col min="16138" max="16138" width="12.90625" style="74" customWidth="1"/>
    <col min="16139" max="16384" width="8.7265625" style="74"/>
  </cols>
  <sheetData>
    <row r="1" spans="1:10" s="72" customFormat="1" ht="22.5" customHeight="1"/>
    <row r="2" spans="1:10" ht="17.5">
      <c r="A2" s="73" t="s">
        <v>44</v>
      </c>
      <c r="B2" s="73"/>
      <c r="C2" s="73"/>
      <c r="D2" s="73"/>
      <c r="E2" s="73"/>
      <c r="F2" s="73"/>
      <c r="G2" s="73"/>
      <c r="H2" s="73"/>
      <c r="I2" s="73"/>
      <c r="J2" s="73"/>
    </row>
    <row r="4" spans="1:10">
      <c r="A4" s="88" t="s">
        <v>45</v>
      </c>
      <c r="B4" s="89" t="s">
        <v>46</v>
      </c>
      <c r="C4" s="90"/>
      <c r="D4" s="90"/>
      <c r="E4" s="91"/>
      <c r="F4" s="89" t="s">
        <v>47</v>
      </c>
      <c r="G4" s="90"/>
      <c r="H4" s="90"/>
      <c r="I4" s="91"/>
      <c r="J4" s="92" t="s">
        <v>48</v>
      </c>
    </row>
    <row r="5" spans="1:10">
      <c r="A5" s="88"/>
      <c r="B5" s="93" t="s">
        <v>49</v>
      </c>
      <c r="C5" s="93" t="s">
        <v>50</v>
      </c>
      <c r="D5" s="93" t="s">
        <v>51</v>
      </c>
      <c r="E5" s="93" t="s">
        <v>52</v>
      </c>
      <c r="F5" s="93" t="s">
        <v>53</v>
      </c>
      <c r="G5" s="93" t="s">
        <v>54</v>
      </c>
      <c r="H5" s="93" t="s">
        <v>51</v>
      </c>
      <c r="I5" s="93" t="s">
        <v>55</v>
      </c>
      <c r="J5" s="94"/>
    </row>
    <row r="6" spans="1:10">
      <c r="A6" s="95" t="s">
        <v>56</v>
      </c>
      <c r="B6" s="96"/>
      <c r="C6" s="96"/>
      <c r="D6" s="96"/>
      <c r="E6" s="96"/>
      <c r="F6" s="96"/>
      <c r="G6" s="96"/>
      <c r="H6" s="96"/>
      <c r="I6" s="96"/>
      <c r="J6" s="96"/>
    </row>
    <row r="7" spans="1:10">
      <c r="A7" s="93" t="s">
        <v>57</v>
      </c>
      <c r="B7" s="97"/>
      <c r="C7" s="97"/>
      <c r="D7" s="97"/>
      <c r="E7" s="83">
        <f t="shared" ref="E7:E18" si="0">SUM(B7:D7)</f>
        <v>0</v>
      </c>
      <c r="F7" s="96"/>
      <c r="G7" s="96"/>
      <c r="H7" s="96"/>
      <c r="I7" s="83">
        <f t="shared" ref="I7:I18" si="1">SUM(F7:H7)</f>
        <v>0</v>
      </c>
      <c r="J7" s="83">
        <f t="shared" ref="J7:J18" si="2">J6+E7-I7</f>
        <v>0</v>
      </c>
    </row>
    <row r="8" spans="1:10">
      <c r="A8" s="93" t="s">
        <v>58</v>
      </c>
      <c r="B8" s="97"/>
      <c r="C8" s="97"/>
      <c r="D8" s="97"/>
      <c r="E8" s="83">
        <f t="shared" si="0"/>
        <v>0</v>
      </c>
      <c r="F8" s="96"/>
      <c r="G8" s="96"/>
      <c r="H8" s="96"/>
      <c r="I8" s="83">
        <f t="shared" si="1"/>
        <v>0</v>
      </c>
      <c r="J8" s="83">
        <f t="shared" si="2"/>
        <v>0</v>
      </c>
    </row>
    <row r="9" spans="1:10">
      <c r="A9" s="93" t="s">
        <v>59</v>
      </c>
      <c r="B9" s="97"/>
      <c r="C9" s="97"/>
      <c r="D9" s="97"/>
      <c r="E9" s="83">
        <f t="shared" si="0"/>
        <v>0</v>
      </c>
      <c r="F9" s="96"/>
      <c r="G9" s="96"/>
      <c r="H9" s="96"/>
      <c r="I9" s="83">
        <f t="shared" si="1"/>
        <v>0</v>
      </c>
      <c r="J9" s="83">
        <f t="shared" si="2"/>
        <v>0</v>
      </c>
    </row>
    <row r="10" spans="1:10">
      <c r="A10" s="93" t="s">
        <v>60</v>
      </c>
      <c r="B10" s="97"/>
      <c r="C10" s="97"/>
      <c r="D10" s="97"/>
      <c r="E10" s="83">
        <f t="shared" si="0"/>
        <v>0</v>
      </c>
      <c r="F10" s="96"/>
      <c r="G10" s="96"/>
      <c r="H10" s="96"/>
      <c r="I10" s="83">
        <f t="shared" si="1"/>
        <v>0</v>
      </c>
      <c r="J10" s="83">
        <f t="shared" si="2"/>
        <v>0</v>
      </c>
    </row>
    <row r="11" spans="1:10">
      <c r="A11" s="93" t="s">
        <v>61</v>
      </c>
      <c r="B11" s="97"/>
      <c r="C11" s="97"/>
      <c r="D11" s="97"/>
      <c r="E11" s="83">
        <f t="shared" si="0"/>
        <v>0</v>
      </c>
      <c r="F11" s="96"/>
      <c r="G11" s="96"/>
      <c r="H11" s="96"/>
      <c r="I11" s="83">
        <f t="shared" si="1"/>
        <v>0</v>
      </c>
      <c r="J11" s="83">
        <f t="shared" si="2"/>
        <v>0</v>
      </c>
    </row>
    <row r="12" spans="1:10">
      <c r="A12" s="93" t="s">
        <v>62</v>
      </c>
      <c r="B12" s="97"/>
      <c r="C12" s="97"/>
      <c r="D12" s="97"/>
      <c r="E12" s="83">
        <f t="shared" si="0"/>
        <v>0</v>
      </c>
      <c r="F12" s="96"/>
      <c r="G12" s="96"/>
      <c r="H12" s="96"/>
      <c r="I12" s="83">
        <f t="shared" si="1"/>
        <v>0</v>
      </c>
      <c r="J12" s="83">
        <f t="shared" si="2"/>
        <v>0</v>
      </c>
    </row>
    <row r="13" spans="1:10">
      <c r="A13" s="93" t="s">
        <v>63</v>
      </c>
      <c r="B13" s="97"/>
      <c r="C13" s="97"/>
      <c r="D13" s="97"/>
      <c r="E13" s="83">
        <f t="shared" si="0"/>
        <v>0</v>
      </c>
      <c r="F13" s="96"/>
      <c r="G13" s="96"/>
      <c r="H13" s="96"/>
      <c r="I13" s="83">
        <f t="shared" si="1"/>
        <v>0</v>
      </c>
      <c r="J13" s="83">
        <f t="shared" si="2"/>
        <v>0</v>
      </c>
    </row>
    <row r="14" spans="1:10">
      <c r="A14" s="93" t="s">
        <v>64</v>
      </c>
      <c r="B14" s="97"/>
      <c r="C14" s="97"/>
      <c r="D14" s="97"/>
      <c r="E14" s="83">
        <f t="shared" si="0"/>
        <v>0</v>
      </c>
      <c r="F14" s="96"/>
      <c r="G14" s="96"/>
      <c r="H14" s="96"/>
      <c r="I14" s="83">
        <f t="shared" si="1"/>
        <v>0</v>
      </c>
      <c r="J14" s="83">
        <f t="shared" si="2"/>
        <v>0</v>
      </c>
    </row>
    <row r="15" spans="1:10">
      <c r="A15" s="93" t="s">
        <v>65</v>
      </c>
      <c r="B15" s="97"/>
      <c r="C15" s="97"/>
      <c r="D15" s="97"/>
      <c r="E15" s="83">
        <f t="shared" si="0"/>
        <v>0</v>
      </c>
      <c r="F15" s="96"/>
      <c r="G15" s="96"/>
      <c r="H15" s="96"/>
      <c r="I15" s="83">
        <f t="shared" si="1"/>
        <v>0</v>
      </c>
      <c r="J15" s="83">
        <f t="shared" si="2"/>
        <v>0</v>
      </c>
    </row>
    <row r="16" spans="1:10">
      <c r="A16" s="93" t="s">
        <v>66</v>
      </c>
      <c r="B16" s="97"/>
      <c r="C16" s="97"/>
      <c r="D16" s="97"/>
      <c r="E16" s="83">
        <f t="shared" si="0"/>
        <v>0</v>
      </c>
      <c r="F16" s="96"/>
      <c r="G16" s="96"/>
      <c r="H16" s="96"/>
      <c r="I16" s="83">
        <f t="shared" si="1"/>
        <v>0</v>
      </c>
      <c r="J16" s="83">
        <f t="shared" si="2"/>
        <v>0</v>
      </c>
    </row>
    <row r="17" spans="1:10">
      <c r="A17" s="93" t="s">
        <v>67</v>
      </c>
      <c r="B17" s="97"/>
      <c r="C17" s="97"/>
      <c r="D17" s="97"/>
      <c r="E17" s="83">
        <f t="shared" si="0"/>
        <v>0</v>
      </c>
      <c r="F17" s="96"/>
      <c r="G17" s="96"/>
      <c r="H17" s="96"/>
      <c r="I17" s="83">
        <f t="shared" si="1"/>
        <v>0</v>
      </c>
      <c r="J17" s="83">
        <f t="shared" si="2"/>
        <v>0</v>
      </c>
    </row>
    <row r="18" spans="1:10">
      <c r="A18" s="93" t="s">
        <v>68</v>
      </c>
      <c r="B18" s="97"/>
      <c r="C18" s="97"/>
      <c r="D18" s="97"/>
      <c r="E18" s="83">
        <f t="shared" si="0"/>
        <v>0</v>
      </c>
      <c r="F18" s="96"/>
      <c r="G18" s="96"/>
      <c r="H18" s="96"/>
      <c r="I18" s="83">
        <f t="shared" si="1"/>
        <v>0</v>
      </c>
      <c r="J18" s="83">
        <f t="shared" si="2"/>
        <v>0</v>
      </c>
    </row>
    <row r="19" spans="1:10">
      <c r="A19" s="93" t="s">
        <v>69</v>
      </c>
      <c r="B19" s="83">
        <f t="shared" ref="B19:J19" si="3">SUM(B7:B18)</f>
        <v>0</v>
      </c>
      <c r="C19" s="83">
        <f t="shared" si="3"/>
        <v>0</v>
      </c>
      <c r="D19" s="83">
        <f t="shared" si="3"/>
        <v>0</v>
      </c>
      <c r="E19" s="83">
        <f t="shared" si="3"/>
        <v>0</v>
      </c>
      <c r="F19" s="83">
        <f t="shared" si="3"/>
        <v>0</v>
      </c>
      <c r="G19" s="83">
        <f t="shared" si="3"/>
        <v>0</v>
      </c>
      <c r="H19" s="83">
        <f t="shared" si="3"/>
        <v>0</v>
      </c>
      <c r="I19" s="83">
        <f t="shared" si="3"/>
        <v>0</v>
      </c>
      <c r="J19" s="83">
        <f t="shared" si="3"/>
        <v>0</v>
      </c>
    </row>
    <row r="20" spans="1:10">
      <c r="A20" s="95" t="s">
        <v>70</v>
      </c>
      <c r="B20" s="98"/>
      <c r="C20" s="98"/>
      <c r="D20" s="98"/>
      <c r="E20" s="98"/>
      <c r="F20" s="98"/>
      <c r="G20" s="98"/>
      <c r="H20" s="98"/>
      <c r="I20" s="98"/>
      <c r="J20" s="98"/>
    </row>
  </sheetData>
  <mergeCells count="5">
    <mergeCell ref="A2:J2"/>
    <mergeCell ref="A4:A5"/>
    <mergeCell ref="B4:E4"/>
    <mergeCell ref="F4:I4"/>
    <mergeCell ref="J4:J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topLeftCell="A4" workbookViewId="0">
      <selection activeCell="E79" sqref="E79"/>
    </sheetView>
  </sheetViews>
  <sheetFormatPr defaultColWidth="9" defaultRowHeight="13"/>
  <cols>
    <col min="1" max="1" width="9" style="87"/>
    <col min="2" max="2" width="13.7265625" style="87" customWidth="1"/>
    <col min="3" max="3" width="15.08984375" style="87" customWidth="1"/>
    <col min="4" max="4" width="15" style="87" customWidth="1"/>
    <col min="5" max="5" width="15.6328125" style="87" customWidth="1"/>
    <col min="6" max="6" width="11.36328125" style="87" bestFit="1" customWidth="1"/>
    <col min="7" max="257" width="9" style="87"/>
    <col min="258" max="258" width="13.7265625" style="87" customWidth="1"/>
    <col min="259" max="259" width="15.08984375" style="87" customWidth="1"/>
    <col min="260" max="260" width="15" style="87" customWidth="1"/>
    <col min="261" max="261" width="15.6328125" style="87" customWidth="1"/>
    <col min="262" max="262" width="11.36328125" style="87" bestFit="1" customWidth="1"/>
    <col min="263" max="513" width="9" style="87"/>
    <col min="514" max="514" width="13.7265625" style="87" customWidth="1"/>
    <col min="515" max="515" width="15.08984375" style="87" customWidth="1"/>
    <col min="516" max="516" width="15" style="87" customWidth="1"/>
    <col min="517" max="517" width="15.6328125" style="87" customWidth="1"/>
    <col min="518" max="518" width="11.36328125" style="87" bestFit="1" customWidth="1"/>
    <col min="519" max="769" width="9" style="87"/>
    <col min="770" max="770" width="13.7265625" style="87" customWidth="1"/>
    <col min="771" max="771" width="15.08984375" style="87" customWidth="1"/>
    <col min="772" max="772" width="15" style="87" customWidth="1"/>
    <col min="773" max="773" width="15.6328125" style="87" customWidth="1"/>
    <col min="774" max="774" width="11.36328125" style="87" bestFit="1" customWidth="1"/>
    <col min="775" max="1025" width="9" style="87"/>
    <col min="1026" max="1026" width="13.7265625" style="87" customWidth="1"/>
    <col min="1027" max="1027" width="15.08984375" style="87" customWidth="1"/>
    <col min="1028" max="1028" width="15" style="87" customWidth="1"/>
    <col min="1029" max="1029" width="15.6328125" style="87" customWidth="1"/>
    <col min="1030" max="1030" width="11.36328125" style="87" bestFit="1" customWidth="1"/>
    <col min="1031" max="1281" width="9" style="87"/>
    <col min="1282" max="1282" width="13.7265625" style="87" customWidth="1"/>
    <col min="1283" max="1283" width="15.08984375" style="87" customWidth="1"/>
    <col min="1284" max="1284" width="15" style="87" customWidth="1"/>
    <col min="1285" max="1285" width="15.6328125" style="87" customWidth="1"/>
    <col min="1286" max="1286" width="11.36328125" style="87" bestFit="1" customWidth="1"/>
    <col min="1287" max="1537" width="9" style="87"/>
    <col min="1538" max="1538" width="13.7265625" style="87" customWidth="1"/>
    <col min="1539" max="1539" width="15.08984375" style="87" customWidth="1"/>
    <col min="1540" max="1540" width="15" style="87" customWidth="1"/>
    <col min="1541" max="1541" width="15.6328125" style="87" customWidth="1"/>
    <col min="1542" max="1542" width="11.36328125" style="87" bestFit="1" customWidth="1"/>
    <col min="1543" max="1793" width="9" style="87"/>
    <col min="1794" max="1794" width="13.7265625" style="87" customWidth="1"/>
    <col min="1795" max="1795" width="15.08984375" style="87" customWidth="1"/>
    <col min="1796" max="1796" width="15" style="87" customWidth="1"/>
    <col min="1797" max="1797" width="15.6328125" style="87" customWidth="1"/>
    <col min="1798" max="1798" width="11.36328125" style="87" bestFit="1" customWidth="1"/>
    <col min="1799" max="2049" width="9" style="87"/>
    <col min="2050" max="2050" width="13.7265625" style="87" customWidth="1"/>
    <col min="2051" max="2051" width="15.08984375" style="87" customWidth="1"/>
    <col min="2052" max="2052" width="15" style="87" customWidth="1"/>
    <col min="2053" max="2053" width="15.6328125" style="87" customWidth="1"/>
    <col min="2054" max="2054" width="11.36328125" style="87" bestFit="1" customWidth="1"/>
    <col min="2055" max="2305" width="9" style="87"/>
    <col min="2306" max="2306" width="13.7265625" style="87" customWidth="1"/>
    <col min="2307" max="2307" width="15.08984375" style="87" customWidth="1"/>
    <col min="2308" max="2308" width="15" style="87" customWidth="1"/>
    <col min="2309" max="2309" width="15.6328125" style="87" customWidth="1"/>
    <col min="2310" max="2310" width="11.36328125" style="87" bestFit="1" customWidth="1"/>
    <col min="2311" max="2561" width="9" style="87"/>
    <col min="2562" max="2562" width="13.7265625" style="87" customWidth="1"/>
    <col min="2563" max="2563" width="15.08984375" style="87" customWidth="1"/>
    <col min="2564" max="2564" width="15" style="87" customWidth="1"/>
    <col min="2565" max="2565" width="15.6328125" style="87" customWidth="1"/>
    <col min="2566" max="2566" width="11.36328125" style="87" bestFit="1" customWidth="1"/>
    <col min="2567" max="2817" width="9" style="87"/>
    <col min="2818" max="2818" width="13.7265625" style="87" customWidth="1"/>
    <col min="2819" max="2819" width="15.08984375" style="87" customWidth="1"/>
    <col min="2820" max="2820" width="15" style="87" customWidth="1"/>
    <col min="2821" max="2821" width="15.6328125" style="87" customWidth="1"/>
    <col min="2822" max="2822" width="11.36328125" style="87" bestFit="1" customWidth="1"/>
    <col min="2823" max="3073" width="9" style="87"/>
    <col min="3074" max="3074" width="13.7265625" style="87" customWidth="1"/>
    <col min="3075" max="3075" width="15.08984375" style="87" customWidth="1"/>
    <col min="3076" max="3076" width="15" style="87" customWidth="1"/>
    <col min="3077" max="3077" width="15.6328125" style="87" customWidth="1"/>
    <col min="3078" max="3078" width="11.36328125" style="87" bestFit="1" customWidth="1"/>
    <col min="3079" max="3329" width="9" style="87"/>
    <col min="3330" max="3330" width="13.7265625" style="87" customWidth="1"/>
    <col min="3331" max="3331" width="15.08984375" style="87" customWidth="1"/>
    <col min="3332" max="3332" width="15" style="87" customWidth="1"/>
    <col min="3333" max="3333" width="15.6328125" style="87" customWidth="1"/>
    <col min="3334" max="3334" width="11.36328125" style="87" bestFit="1" customWidth="1"/>
    <col min="3335" max="3585" width="9" style="87"/>
    <col min="3586" max="3586" width="13.7265625" style="87" customWidth="1"/>
    <col min="3587" max="3587" width="15.08984375" style="87" customWidth="1"/>
    <col min="3588" max="3588" width="15" style="87" customWidth="1"/>
    <col min="3589" max="3589" width="15.6328125" style="87" customWidth="1"/>
    <col min="3590" max="3590" width="11.36328125" style="87" bestFit="1" customWidth="1"/>
    <col min="3591" max="3841" width="9" style="87"/>
    <col min="3842" max="3842" width="13.7265625" style="87" customWidth="1"/>
    <col min="3843" max="3843" width="15.08984375" style="87" customWidth="1"/>
    <col min="3844" max="3844" width="15" style="87" customWidth="1"/>
    <col min="3845" max="3845" width="15.6328125" style="87" customWidth="1"/>
    <col min="3846" max="3846" width="11.36328125" style="87" bestFit="1" customWidth="1"/>
    <col min="3847" max="4097" width="9" style="87"/>
    <col min="4098" max="4098" width="13.7265625" style="87" customWidth="1"/>
    <col min="4099" max="4099" width="15.08984375" style="87" customWidth="1"/>
    <col min="4100" max="4100" width="15" style="87" customWidth="1"/>
    <col min="4101" max="4101" width="15.6328125" style="87" customWidth="1"/>
    <col min="4102" max="4102" width="11.36328125" style="87" bestFit="1" customWidth="1"/>
    <col min="4103" max="4353" width="9" style="87"/>
    <col min="4354" max="4354" width="13.7265625" style="87" customWidth="1"/>
    <col min="4355" max="4355" width="15.08984375" style="87" customWidth="1"/>
    <col min="4356" max="4356" width="15" style="87" customWidth="1"/>
    <col min="4357" max="4357" width="15.6328125" style="87" customWidth="1"/>
    <col min="4358" max="4358" width="11.36328125" style="87" bestFit="1" customWidth="1"/>
    <col min="4359" max="4609" width="9" style="87"/>
    <col min="4610" max="4610" width="13.7265625" style="87" customWidth="1"/>
    <col min="4611" max="4611" width="15.08984375" style="87" customWidth="1"/>
    <col min="4612" max="4612" width="15" style="87" customWidth="1"/>
    <col min="4613" max="4613" width="15.6328125" style="87" customWidth="1"/>
    <col min="4614" max="4614" width="11.36328125" style="87" bestFit="1" customWidth="1"/>
    <col min="4615" max="4865" width="9" style="87"/>
    <col min="4866" max="4866" width="13.7265625" style="87" customWidth="1"/>
    <col min="4867" max="4867" width="15.08984375" style="87" customWidth="1"/>
    <col min="4868" max="4868" width="15" style="87" customWidth="1"/>
    <col min="4869" max="4869" width="15.6328125" style="87" customWidth="1"/>
    <col min="4870" max="4870" width="11.36328125" style="87" bestFit="1" customWidth="1"/>
    <col min="4871" max="5121" width="9" style="87"/>
    <col min="5122" max="5122" width="13.7265625" style="87" customWidth="1"/>
    <col min="5123" max="5123" width="15.08984375" style="87" customWidth="1"/>
    <col min="5124" max="5124" width="15" style="87" customWidth="1"/>
    <col min="5125" max="5125" width="15.6328125" style="87" customWidth="1"/>
    <col min="5126" max="5126" width="11.36328125" style="87" bestFit="1" customWidth="1"/>
    <col min="5127" max="5377" width="9" style="87"/>
    <col min="5378" max="5378" width="13.7265625" style="87" customWidth="1"/>
    <col min="5379" max="5379" width="15.08984375" style="87" customWidth="1"/>
    <col min="5380" max="5380" width="15" style="87" customWidth="1"/>
    <col min="5381" max="5381" width="15.6328125" style="87" customWidth="1"/>
    <col min="5382" max="5382" width="11.36328125" style="87" bestFit="1" customWidth="1"/>
    <col min="5383" max="5633" width="9" style="87"/>
    <col min="5634" max="5634" width="13.7265625" style="87" customWidth="1"/>
    <col min="5635" max="5635" width="15.08984375" style="87" customWidth="1"/>
    <col min="5636" max="5636" width="15" style="87" customWidth="1"/>
    <col min="5637" max="5637" width="15.6328125" style="87" customWidth="1"/>
    <col min="5638" max="5638" width="11.36328125" style="87" bestFit="1" customWidth="1"/>
    <col min="5639" max="5889" width="9" style="87"/>
    <col min="5890" max="5890" width="13.7265625" style="87" customWidth="1"/>
    <col min="5891" max="5891" width="15.08984375" style="87" customWidth="1"/>
    <col min="5892" max="5892" width="15" style="87" customWidth="1"/>
    <col min="5893" max="5893" width="15.6328125" style="87" customWidth="1"/>
    <col min="5894" max="5894" width="11.36328125" style="87" bestFit="1" customWidth="1"/>
    <col min="5895" max="6145" width="9" style="87"/>
    <col min="6146" max="6146" width="13.7265625" style="87" customWidth="1"/>
    <col min="6147" max="6147" width="15.08984375" style="87" customWidth="1"/>
    <col min="6148" max="6148" width="15" style="87" customWidth="1"/>
    <col min="6149" max="6149" width="15.6328125" style="87" customWidth="1"/>
    <col min="6150" max="6150" width="11.36328125" style="87" bestFit="1" customWidth="1"/>
    <col min="6151" max="6401" width="9" style="87"/>
    <col min="6402" max="6402" width="13.7265625" style="87" customWidth="1"/>
    <col min="6403" max="6403" width="15.08984375" style="87" customWidth="1"/>
    <col min="6404" max="6404" width="15" style="87" customWidth="1"/>
    <col min="6405" max="6405" width="15.6328125" style="87" customWidth="1"/>
    <col min="6406" max="6406" width="11.36328125" style="87" bestFit="1" customWidth="1"/>
    <col min="6407" max="6657" width="9" style="87"/>
    <col min="6658" max="6658" width="13.7265625" style="87" customWidth="1"/>
    <col min="6659" max="6659" width="15.08984375" style="87" customWidth="1"/>
    <col min="6660" max="6660" width="15" style="87" customWidth="1"/>
    <col min="6661" max="6661" width="15.6328125" style="87" customWidth="1"/>
    <col min="6662" max="6662" width="11.36328125" style="87" bestFit="1" customWidth="1"/>
    <col min="6663" max="6913" width="9" style="87"/>
    <col min="6914" max="6914" width="13.7265625" style="87" customWidth="1"/>
    <col min="6915" max="6915" width="15.08984375" style="87" customWidth="1"/>
    <col min="6916" max="6916" width="15" style="87" customWidth="1"/>
    <col min="6917" max="6917" width="15.6328125" style="87" customWidth="1"/>
    <col min="6918" max="6918" width="11.36328125" style="87" bestFit="1" customWidth="1"/>
    <col min="6919" max="7169" width="9" style="87"/>
    <col min="7170" max="7170" width="13.7265625" style="87" customWidth="1"/>
    <col min="7171" max="7171" width="15.08984375" style="87" customWidth="1"/>
    <col min="7172" max="7172" width="15" style="87" customWidth="1"/>
    <col min="7173" max="7173" width="15.6328125" style="87" customWidth="1"/>
    <col min="7174" max="7174" width="11.36328125" style="87" bestFit="1" customWidth="1"/>
    <col min="7175" max="7425" width="9" style="87"/>
    <col min="7426" max="7426" width="13.7265625" style="87" customWidth="1"/>
    <col min="7427" max="7427" width="15.08984375" style="87" customWidth="1"/>
    <col min="7428" max="7428" width="15" style="87" customWidth="1"/>
    <col min="7429" max="7429" width="15.6328125" style="87" customWidth="1"/>
    <col min="7430" max="7430" width="11.36328125" style="87" bestFit="1" customWidth="1"/>
    <col min="7431" max="7681" width="9" style="87"/>
    <col min="7682" max="7682" width="13.7265625" style="87" customWidth="1"/>
    <col min="7683" max="7683" width="15.08984375" style="87" customWidth="1"/>
    <col min="7684" max="7684" width="15" style="87" customWidth="1"/>
    <col min="7685" max="7685" width="15.6328125" style="87" customWidth="1"/>
    <col min="7686" max="7686" width="11.36328125" style="87" bestFit="1" customWidth="1"/>
    <col min="7687" max="7937" width="9" style="87"/>
    <col min="7938" max="7938" width="13.7265625" style="87" customWidth="1"/>
    <col min="7939" max="7939" width="15.08984375" style="87" customWidth="1"/>
    <col min="7940" max="7940" width="15" style="87" customWidth="1"/>
    <col min="7941" max="7941" width="15.6328125" style="87" customWidth="1"/>
    <col min="7942" max="7942" width="11.36328125" style="87" bestFit="1" customWidth="1"/>
    <col min="7943" max="8193" width="9" style="87"/>
    <col min="8194" max="8194" width="13.7265625" style="87" customWidth="1"/>
    <col min="8195" max="8195" width="15.08984375" style="87" customWidth="1"/>
    <col min="8196" max="8196" width="15" style="87" customWidth="1"/>
    <col min="8197" max="8197" width="15.6328125" style="87" customWidth="1"/>
    <col min="8198" max="8198" width="11.36328125" style="87" bestFit="1" customWidth="1"/>
    <col min="8199" max="8449" width="9" style="87"/>
    <col min="8450" max="8450" width="13.7265625" style="87" customWidth="1"/>
    <col min="8451" max="8451" width="15.08984375" style="87" customWidth="1"/>
    <col min="8452" max="8452" width="15" style="87" customWidth="1"/>
    <col min="8453" max="8453" width="15.6328125" style="87" customWidth="1"/>
    <col min="8454" max="8454" width="11.36328125" style="87" bestFit="1" customWidth="1"/>
    <col min="8455" max="8705" width="9" style="87"/>
    <col min="8706" max="8706" width="13.7265625" style="87" customWidth="1"/>
    <col min="8707" max="8707" width="15.08984375" style="87" customWidth="1"/>
    <col min="8708" max="8708" width="15" style="87" customWidth="1"/>
    <col min="8709" max="8709" width="15.6328125" style="87" customWidth="1"/>
    <col min="8710" max="8710" width="11.36328125" style="87" bestFit="1" customWidth="1"/>
    <col min="8711" max="8961" width="9" style="87"/>
    <col min="8962" max="8962" width="13.7265625" style="87" customWidth="1"/>
    <col min="8963" max="8963" width="15.08984375" style="87" customWidth="1"/>
    <col min="8964" max="8964" width="15" style="87" customWidth="1"/>
    <col min="8965" max="8965" width="15.6328125" style="87" customWidth="1"/>
    <col min="8966" max="8966" width="11.36328125" style="87" bestFit="1" customWidth="1"/>
    <col min="8967" max="9217" width="9" style="87"/>
    <col min="9218" max="9218" width="13.7265625" style="87" customWidth="1"/>
    <col min="9219" max="9219" width="15.08984375" style="87" customWidth="1"/>
    <col min="9220" max="9220" width="15" style="87" customWidth="1"/>
    <col min="9221" max="9221" width="15.6328125" style="87" customWidth="1"/>
    <col min="9222" max="9222" width="11.36328125" style="87" bestFit="1" customWidth="1"/>
    <col min="9223" max="9473" width="9" style="87"/>
    <col min="9474" max="9474" width="13.7265625" style="87" customWidth="1"/>
    <col min="9475" max="9475" width="15.08984375" style="87" customWidth="1"/>
    <col min="9476" max="9476" width="15" style="87" customWidth="1"/>
    <col min="9477" max="9477" width="15.6328125" style="87" customWidth="1"/>
    <col min="9478" max="9478" width="11.36328125" style="87" bestFit="1" customWidth="1"/>
    <col min="9479" max="9729" width="9" style="87"/>
    <col min="9730" max="9730" width="13.7265625" style="87" customWidth="1"/>
    <col min="9731" max="9731" width="15.08984375" style="87" customWidth="1"/>
    <col min="9732" max="9732" width="15" style="87" customWidth="1"/>
    <col min="9733" max="9733" width="15.6328125" style="87" customWidth="1"/>
    <col min="9734" max="9734" width="11.36328125" style="87" bestFit="1" customWidth="1"/>
    <col min="9735" max="9985" width="9" style="87"/>
    <col min="9986" max="9986" width="13.7265625" style="87" customWidth="1"/>
    <col min="9987" max="9987" width="15.08984375" style="87" customWidth="1"/>
    <col min="9988" max="9988" width="15" style="87" customWidth="1"/>
    <col min="9989" max="9989" width="15.6328125" style="87" customWidth="1"/>
    <col min="9990" max="9990" width="11.36328125" style="87" bestFit="1" customWidth="1"/>
    <col min="9991" max="10241" width="9" style="87"/>
    <col min="10242" max="10242" width="13.7265625" style="87" customWidth="1"/>
    <col min="10243" max="10243" width="15.08984375" style="87" customWidth="1"/>
    <col min="10244" max="10244" width="15" style="87" customWidth="1"/>
    <col min="10245" max="10245" width="15.6328125" style="87" customWidth="1"/>
    <col min="10246" max="10246" width="11.36328125" style="87" bestFit="1" customWidth="1"/>
    <col min="10247" max="10497" width="9" style="87"/>
    <col min="10498" max="10498" width="13.7265625" style="87" customWidth="1"/>
    <col min="10499" max="10499" width="15.08984375" style="87" customWidth="1"/>
    <col min="10500" max="10500" width="15" style="87" customWidth="1"/>
    <col min="10501" max="10501" width="15.6328125" style="87" customWidth="1"/>
    <col min="10502" max="10502" width="11.36328125" style="87" bestFit="1" customWidth="1"/>
    <col min="10503" max="10753" width="9" style="87"/>
    <col min="10754" max="10754" width="13.7265625" style="87" customWidth="1"/>
    <col min="10755" max="10755" width="15.08984375" style="87" customWidth="1"/>
    <col min="10756" max="10756" width="15" style="87" customWidth="1"/>
    <col min="10757" max="10757" width="15.6328125" style="87" customWidth="1"/>
    <col min="10758" max="10758" width="11.36328125" style="87" bestFit="1" customWidth="1"/>
    <col min="10759" max="11009" width="9" style="87"/>
    <col min="11010" max="11010" width="13.7265625" style="87" customWidth="1"/>
    <col min="11011" max="11011" width="15.08984375" style="87" customWidth="1"/>
    <col min="11012" max="11012" width="15" style="87" customWidth="1"/>
    <col min="11013" max="11013" width="15.6328125" style="87" customWidth="1"/>
    <col min="11014" max="11014" width="11.36328125" style="87" bestFit="1" customWidth="1"/>
    <col min="11015" max="11265" width="9" style="87"/>
    <col min="11266" max="11266" width="13.7265625" style="87" customWidth="1"/>
    <col min="11267" max="11267" width="15.08984375" style="87" customWidth="1"/>
    <col min="11268" max="11268" width="15" style="87" customWidth="1"/>
    <col min="11269" max="11269" width="15.6328125" style="87" customWidth="1"/>
    <col min="11270" max="11270" width="11.36328125" style="87" bestFit="1" customWidth="1"/>
    <col min="11271" max="11521" width="9" style="87"/>
    <col min="11522" max="11522" width="13.7265625" style="87" customWidth="1"/>
    <col min="11523" max="11523" width="15.08984375" style="87" customWidth="1"/>
    <col min="11524" max="11524" width="15" style="87" customWidth="1"/>
    <col min="11525" max="11525" width="15.6328125" style="87" customWidth="1"/>
    <col min="11526" max="11526" width="11.36328125" style="87" bestFit="1" customWidth="1"/>
    <col min="11527" max="11777" width="9" style="87"/>
    <col min="11778" max="11778" width="13.7265625" style="87" customWidth="1"/>
    <col min="11779" max="11779" width="15.08984375" style="87" customWidth="1"/>
    <col min="11780" max="11780" width="15" style="87" customWidth="1"/>
    <col min="11781" max="11781" width="15.6328125" style="87" customWidth="1"/>
    <col min="11782" max="11782" width="11.36328125" style="87" bestFit="1" customWidth="1"/>
    <col min="11783" max="12033" width="9" style="87"/>
    <col min="12034" max="12034" width="13.7265625" style="87" customWidth="1"/>
    <col min="12035" max="12035" width="15.08984375" style="87" customWidth="1"/>
    <col min="12036" max="12036" width="15" style="87" customWidth="1"/>
    <col min="12037" max="12037" width="15.6328125" style="87" customWidth="1"/>
    <col min="12038" max="12038" width="11.36328125" style="87" bestFit="1" customWidth="1"/>
    <col min="12039" max="12289" width="9" style="87"/>
    <col min="12290" max="12290" width="13.7265625" style="87" customWidth="1"/>
    <col min="12291" max="12291" width="15.08984375" style="87" customWidth="1"/>
    <col min="12292" max="12292" width="15" style="87" customWidth="1"/>
    <col min="12293" max="12293" width="15.6328125" style="87" customWidth="1"/>
    <col min="12294" max="12294" width="11.36328125" style="87" bestFit="1" customWidth="1"/>
    <col min="12295" max="12545" width="9" style="87"/>
    <col min="12546" max="12546" width="13.7265625" style="87" customWidth="1"/>
    <col min="12547" max="12547" width="15.08984375" style="87" customWidth="1"/>
    <col min="12548" max="12548" width="15" style="87" customWidth="1"/>
    <col min="12549" max="12549" width="15.6328125" style="87" customWidth="1"/>
    <col min="12550" max="12550" width="11.36328125" style="87" bestFit="1" customWidth="1"/>
    <col min="12551" max="12801" width="9" style="87"/>
    <col min="12802" max="12802" width="13.7265625" style="87" customWidth="1"/>
    <col min="12803" max="12803" width="15.08984375" style="87" customWidth="1"/>
    <col min="12804" max="12804" width="15" style="87" customWidth="1"/>
    <col min="12805" max="12805" width="15.6328125" style="87" customWidth="1"/>
    <col min="12806" max="12806" width="11.36328125" style="87" bestFit="1" customWidth="1"/>
    <col min="12807" max="13057" width="9" style="87"/>
    <col min="13058" max="13058" width="13.7265625" style="87" customWidth="1"/>
    <col min="13059" max="13059" width="15.08984375" style="87" customWidth="1"/>
    <col min="13060" max="13060" width="15" style="87" customWidth="1"/>
    <col min="13061" max="13061" width="15.6328125" style="87" customWidth="1"/>
    <col min="13062" max="13062" width="11.36328125" style="87" bestFit="1" customWidth="1"/>
    <col min="13063" max="13313" width="9" style="87"/>
    <col min="13314" max="13314" width="13.7265625" style="87" customWidth="1"/>
    <col min="13315" max="13315" width="15.08984375" style="87" customWidth="1"/>
    <col min="13316" max="13316" width="15" style="87" customWidth="1"/>
    <col min="13317" max="13317" width="15.6328125" style="87" customWidth="1"/>
    <col min="13318" max="13318" width="11.36328125" style="87" bestFit="1" customWidth="1"/>
    <col min="13319" max="13569" width="9" style="87"/>
    <col min="13570" max="13570" width="13.7265625" style="87" customWidth="1"/>
    <col min="13571" max="13571" width="15.08984375" style="87" customWidth="1"/>
    <col min="13572" max="13572" width="15" style="87" customWidth="1"/>
    <col min="13573" max="13573" width="15.6328125" style="87" customWidth="1"/>
    <col min="13574" max="13574" width="11.36328125" style="87" bestFit="1" customWidth="1"/>
    <col min="13575" max="13825" width="9" style="87"/>
    <col min="13826" max="13826" width="13.7265625" style="87" customWidth="1"/>
    <col min="13827" max="13827" width="15.08984375" style="87" customWidth="1"/>
    <col min="13828" max="13828" width="15" style="87" customWidth="1"/>
    <col min="13829" max="13829" width="15.6328125" style="87" customWidth="1"/>
    <col min="13830" max="13830" width="11.36328125" style="87" bestFit="1" customWidth="1"/>
    <col min="13831" max="14081" width="9" style="87"/>
    <col min="14082" max="14082" width="13.7265625" style="87" customWidth="1"/>
    <col min="14083" max="14083" width="15.08984375" style="87" customWidth="1"/>
    <col min="14084" max="14084" width="15" style="87" customWidth="1"/>
    <col min="14085" max="14085" width="15.6328125" style="87" customWidth="1"/>
    <col min="14086" max="14086" width="11.36328125" style="87" bestFit="1" customWidth="1"/>
    <col min="14087" max="14337" width="9" style="87"/>
    <col min="14338" max="14338" width="13.7265625" style="87" customWidth="1"/>
    <col min="14339" max="14339" width="15.08984375" style="87" customWidth="1"/>
    <col min="14340" max="14340" width="15" style="87" customWidth="1"/>
    <col min="14341" max="14341" width="15.6328125" style="87" customWidth="1"/>
    <col min="14342" max="14342" width="11.36328125" style="87" bestFit="1" customWidth="1"/>
    <col min="14343" max="14593" width="9" style="87"/>
    <col min="14594" max="14594" width="13.7265625" style="87" customWidth="1"/>
    <col min="14595" max="14595" width="15.08984375" style="87" customWidth="1"/>
    <col min="14596" max="14596" width="15" style="87" customWidth="1"/>
    <col min="14597" max="14597" width="15.6328125" style="87" customWidth="1"/>
    <col min="14598" max="14598" width="11.36328125" style="87" bestFit="1" customWidth="1"/>
    <col min="14599" max="14849" width="9" style="87"/>
    <col min="14850" max="14850" width="13.7265625" style="87" customWidth="1"/>
    <col min="14851" max="14851" width="15.08984375" style="87" customWidth="1"/>
    <col min="14852" max="14852" width="15" style="87" customWidth="1"/>
    <col min="14853" max="14853" width="15.6328125" style="87" customWidth="1"/>
    <col min="14854" max="14854" width="11.36328125" style="87" bestFit="1" customWidth="1"/>
    <col min="14855" max="15105" width="9" style="87"/>
    <col min="15106" max="15106" width="13.7265625" style="87" customWidth="1"/>
    <col min="15107" max="15107" width="15.08984375" style="87" customWidth="1"/>
    <col min="15108" max="15108" width="15" style="87" customWidth="1"/>
    <col min="15109" max="15109" width="15.6328125" style="87" customWidth="1"/>
    <col min="15110" max="15110" width="11.36328125" style="87" bestFit="1" customWidth="1"/>
    <col min="15111" max="15361" width="9" style="87"/>
    <col min="15362" max="15362" width="13.7265625" style="87" customWidth="1"/>
    <col min="15363" max="15363" width="15.08984375" style="87" customWidth="1"/>
    <col min="15364" max="15364" width="15" style="87" customWidth="1"/>
    <col min="15365" max="15365" width="15.6328125" style="87" customWidth="1"/>
    <col min="15366" max="15366" width="11.36328125" style="87" bestFit="1" customWidth="1"/>
    <col min="15367" max="15617" width="9" style="87"/>
    <col min="15618" max="15618" width="13.7265625" style="87" customWidth="1"/>
    <col min="15619" max="15619" width="15.08984375" style="87" customWidth="1"/>
    <col min="15620" max="15620" width="15" style="87" customWidth="1"/>
    <col min="15621" max="15621" width="15.6328125" style="87" customWidth="1"/>
    <col min="15622" max="15622" width="11.36328125" style="87" bestFit="1" customWidth="1"/>
    <col min="15623" max="15873" width="9" style="87"/>
    <col min="15874" max="15874" width="13.7265625" style="87" customWidth="1"/>
    <col min="15875" max="15875" width="15.08984375" style="87" customWidth="1"/>
    <col min="15876" max="15876" width="15" style="87" customWidth="1"/>
    <col min="15877" max="15877" width="15.6328125" style="87" customWidth="1"/>
    <col min="15878" max="15878" width="11.36328125" style="87" bestFit="1" customWidth="1"/>
    <col min="15879" max="16129" width="9" style="87"/>
    <col min="16130" max="16130" width="13.7265625" style="87" customWidth="1"/>
    <col min="16131" max="16131" width="15.08984375" style="87" customWidth="1"/>
    <col min="16132" max="16132" width="15" style="87" customWidth="1"/>
    <col min="16133" max="16133" width="15.6328125" style="87" customWidth="1"/>
    <col min="16134" max="16134" width="11.36328125" style="87" bestFit="1" customWidth="1"/>
    <col min="16135" max="16384" width="9" style="87"/>
  </cols>
  <sheetData>
    <row r="1" spans="1:5" s="72" customFormat="1" ht="22.5" customHeight="1"/>
    <row r="2" spans="1:5" ht="17.5">
      <c r="A2" s="73" t="s">
        <v>72</v>
      </c>
      <c r="B2" s="73"/>
      <c r="C2" s="73"/>
      <c r="D2" s="73"/>
      <c r="E2" s="73"/>
    </row>
    <row r="4" spans="1:5">
      <c r="A4" s="99" t="s">
        <v>73</v>
      </c>
    </row>
    <row r="6" spans="1:5">
      <c r="A6" s="100" t="s">
        <v>45</v>
      </c>
      <c r="B6" s="100" t="s">
        <v>56</v>
      </c>
      <c r="C6" s="100" t="s">
        <v>35</v>
      </c>
      <c r="D6" s="100" t="s">
        <v>74</v>
      </c>
      <c r="E6" s="100" t="s">
        <v>48</v>
      </c>
    </row>
    <row r="7" spans="1:5">
      <c r="A7" s="100">
        <v>1</v>
      </c>
      <c r="B7" s="101"/>
      <c r="C7" s="101"/>
      <c r="D7" s="101"/>
      <c r="E7" s="102">
        <f>B7+C7-D7</f>
        <v>0</v>
      </c>
    </row>
    <row r="8" spans="1:5">
      <c r="A8" s="100">
        <v>2</v>
      </c>
      <c r="B8" s="101"/>
      <c r="C8" s="101"/>
      <c r="D8" s="101"/>
      <c r="E8" s="102">
        <f t="shared" ref="E8:E19" si="0">B8+C8-D8</f>
        <v>0</v>
      </c>
    </row>
    <row r="9" spans="1:5">
      <c r="A9" s="100">
        <v>3</v>
      </c>
      <c r="B9" s="101"/>
      <c r="C9" s="101"/>
      <c r="D9" s="101"/>
      <c r="E9" s="102">
        <f t="shared" si="0"/>
        <v>0</v>
      </c>
    </row>
    <row r="10" spans="1:5">
      <c r="A10" s="100">
        <v>4</v>
      </c>
      <c r="B10" s="101"/>
      <c r="C10" s="101"/>
      <c r="D10" s="101"/>
      <c r="E10" s="102">
        <f t="shared" si="0"/>
        <v>0</v>
      </c>
    </row>
    <row r="11" spans="1:5">
      <c r="A11" s="100">
        <v>5</v>
      </c>
      <c r="B11" s="101"/>
      <c r="C11" s="101"/>
      <c r="D11" s="101"/>
      <c r="E11" s="102">
        <f t="shared" si="0"/>
        <v>0</v>
      </c>
    </row>
    <row r="12" spans="1:5">
      <c r="A12" s="100">
        <v>6</v>
      </c>
      <c r="B12" s="101"/>
      <c r="C12" s="101"/>
      <c r="D12" s="101"/>
      <c r="E12" s="102">
        <f t="shared" si="0"/>
        <v>0</v>
      </c>
    </row>
    <row r="13" spans="1:5">
      <c r="A13" s="100">
        <v>7</v>
      </c>
      <c r="B13" s="101"/>
      <c r="C13" s="101"/>
      <c r="D13" s="101"/>
      <c r="E13" s="102">
        <f t="shared" si="0"/>
        <v>0</v>
      </c>
    </row>
    <row r="14" spans="1:5">
      <c r="A14" s="100">
        <v>8</v>
      </c>
      <c r="B14" s="101"/>
      <c r="C14" s="101"/>
      <c r="D14" s="101"/>
      <c r="E14" s="102">
        <f t="shared" si="0"/>
        <v>0</v>
      </c>
    </row>
    <row r="15" spans="1:5">
      <c r="A15" s="100">
        <v>9</v>
      </c>
      <c r="B15" s="101"/>
      <c r="C15" s="101"/>
      <c r="D15" s="101"/>
      <c r="E15" s="102">
        <f t="shared" si="0"/>
        <v>0</v>
      </c>
    </row>
    <row r="16" spans="1:5">
      <c r="A16" s="100">
        <v>10</v>
      </c>
      <c r="B16" s="101"/>
      <c r="C16" s="101"/>
      <c r="D16" s="101"/>
      <c r="E16" s="102">
        <f t="shared" si="0"/>
        <v>0</v>
      </c>
    </row>
    <row r="17" spans="1:5">
      <c r="A17" s="100">
        <v>11</v>
      </c>
      <c r="B17" s="101"/>
      <c r="C17" s="101"/>
      <c r="D17" s="101"/>
      <c r="E17" s="102">
        <f t="shared" si="0"/>
        <v>0</v>
      </c>
    </row>
    <row r="18" spans="1:5">
      <c r="A18" s="100">
        <v>12</v>
      </c>
      <c r="B18" s="101"/>
      <c r="C18" s="101"/>
      <c r="D18" s="101"/>
      <c r="E18" s="102">
        <f t="shared" si="0"/>
        <v>0</v>
      </c>
    </row>
    <row r="19" spans="1:5">
      <c r="A19" s="100" t="s">
        <v>10</v>
      </c>
      <c r="B19" s="102">
        <f>B7</f>
        <v>0</v>
      </c>
      <c r="C19" s="102">
        <f>SUM(C7:C18)</f>
        <v>0</v>
      </c>
      <c r="D19" s="102">
        <f>SUM(D7:D18)</f>
        <v>0</v>
      </c>
      <c r="E19" s="102">
        <f t="shared" si="0"/>
        <v>0</v>
      </c>
    </row>
    <row r="20" spans="1:5">
      <c r="A20" s="103"/>
      <c r="B20" s="104"/>
      <c r="C20" s="104"/>
      <c r="D20" s="104"/>
      <c r="E20" s="104"/>
    </row>
    <row r="22" spans="1:5" ht="17.5">
      <c r="A22" s="73" t="s">
        <v>75</v>
      </c>
      <c r="B22" s="73"/>
      <c r="C22" s="73"/>
      <c r="D22" s="73"/>
    </row>
    <row r="24" spans="1:5">
      <c r="A24" s="100" t="s">
        <v>76</v>
      </c>
      <c r="B24" s="100" t="s">
        <v>77</v>
      </c>
      <c r="C24" s="100" t="s">
        <v>78</v>
      </c>
      <c r="D24" s="100" t="s">
        <v>79</v>
      </c>
    </row>
    <row r="25" spans="1:5">
      <c r="A25" s="101"/>
      <c r="B25" s="101"/>
      <c r="C25" s="101"/>
      <c r="D25" s="101"/>
    </row>
    <row r="26" spans="1:5">
      <c r="A26" s="101"/>
      <c r="B26" s="101"/>
      <c r="C26" s="101"/>
      <c r="D26" s="101"/>
    </row>
    <row r="27" spans="1:5">
      <c r="A27" s="101"/>
      <c r="B27" s="101"/>
      <c r="C27" s="101"/>
      <c r="D27" s="101"/>
    </row>
    <row r="28" spans="1:5">
      <c r="A28" s="101"/>
      <c r="B28" s="101"/>
      <c r="C28" s="101"/>
      <c r="D28" s="101"/>
    </row>
    <row r="29" spans="1:5">
      <c r="A29" s="101"/>
      <c r="B29" s="101"/>
      <c r="C29" s="101"/>
      <c r="D29" s="101"/>
    </row>
    <row r="30" spans="1:5">
      <c r="A30" s="101"/>
      <c r="B30" s="101"/>
      <c r="C30" s="101"/>
      <c r="D30" s="101"/>
    </row>
    <row r="31" spans="1:5">
      <c r="A31" s="101"/>
      <c r="B31" s="101"/>
      <c r="C31" s="101"/>
      <c r="D31" s="101"/>
    </row>
    <row r="32" spans="1:5">
      <c r="A32" s="101"/>
      <c r="B32" s="101"/>
      <c r="C32" s="101"/>
      <c r="D32" s="101"/>
    </row>
    <row r="33" spans="1:6">
      <c r="A33" s="101"/>
      <c r="B33" s="101"/>
      <c r="C33" s="101"/>
      <c r="D33" s="101"/>
    </row>
    <row r="34" spans="1:6">
      <c r="A34" s="101"/>
      <c r="B34" s="101"/>
      <c r="C34" s="101"/>
      <c r="D34" s="101"/>
    </row>
    <row r="35" spans="1:6">
      <c r="A35" s="101"/>
      <c r="B35" s="101"/>
      <c r="C35" s="101"/>
      <c r="D35" s="101"/>
    </row>
    <row r="36" spans="1:6">
      <c r="A36" s="101"/>
      <c r="B36" s="101"/>
      <c r="C36" s="101"/>
      <c r="D36" s="101"/>
    </row>
    <row r="37" spans="1:6">
      <c r="A37" s="101"/>
      <c r="B37" s="101"/>
      <c r="C37" s="101"/>
      <c r="D37" s="101"/>
    </row>
    <row r="38" spans="1:6">
      <c r="A38" s="101"/>
      <c r="B38" s="101"/>
      <c r="C38" s="101"/>
      <c r="D38" s="101"/>
    </row>
    <row r="39" spans="1:6">
      <c r="A39" s="101"/>
      <c r="B39" s="101"/>
      <c r="C39" s="101"/>
      <c r="D39" s="101"/>
    </row>
    <row r="40" spans="1:6">
      <c r="A40" s="101"/>
      <c r="B40" s="101"/>
      <c r="C40" s="101"/>
      <c r="D40" s="101"/>
    </row>
    <row r="41" spans="1:6">
      <c r="A41" s="101"/>
      <c r="B41" s="101"/>
      <c r="C41" s="101"/>
      <c r="D41" s="101"/>
    </row>
    <row r="42" spans="1:6">
      <c r="A42" s="101"/>
      <c r="B42" s="101"/>
      <c r="C42" s="101"/>
      <c r="D42" s="101"/>
    </row>
    <row r="45" spans="1:6" ht="17.5">
      <c r="A45" s="73" t="s">
        <v>80</v>
      </c>
      <c r="B45" s="73"/>
      <c r="C45" s="73"/>
      <c r="D45" s="73"/>
      <c r="E45" s="73"/>
      <c r="F45" s="73"/>
    </row>
    <row r="47" spans="1:6">
      <c r="A47" s="105" t="s">
        <v>81</v>
      </c>
      <c r="B47" s="106" t="s">
        <v>82</v>
      </c>
      <c r="C47" s="106"/>
      <c r="D47" s="106" t="s">
        <v>83</v>
      </c>
      <c r="E47" s="106"/>
      <c r="F47" s="105" t="s">
        <v>84</v>
      </c>
    </row>
    <row r="48" spans="1:6">
      <c r="A48" s="105"/>
      <c r="B48" s="100" t="s">
        <v>77</v>
      </c>
      <c r="C48" s="100" t="s">
        <v>85</v>
      </c>
      <c r="D48" s="100" t="s">
        <v>77</v>
      </c>
      <c r="E48" s="100" t="s">
        <v>86</v>
      </c>
      <c r="F48" s="105"/>
    </row>
    <row r="49" spans="1:17">
      <c r="A49" s="101"/>
      <c r="B49" s="101"/>
      <c r="C49" s="101"/>
      <c r="D49" s="101"/>
      <c r="E49" s="101"/>
      <c r="F49" s="101"/>
    </row>
    <row r="50" spans="1:17">
      <c r="A50" s="101"/>
      <c r="B50" s="101"/>
      <c r="C50" s="101"/>
      <c r="D50" s="101"/>
      <c r="E50" s="101"/>
      <c r="F50" s="101"/>
    </row>
    <row r="51" spans="1:17">
      <c r="A51" s="101"/>
      <c r="B51" s="101"/>
      <c r="C51" s="101"/>
      <c r="D51" s="101"/>
      <c r="E51" s="101"/>
      <c r="F51" s="101"/>
    </row>
    <row r="52" spans="1:17">
      <c r="A52" s="101"/>
      <c r="B52" s="101"/>
      <c r="C52" s="101"/>
      <c r="D52" s="101"/>
      <c r="E52" s="101"/>
      <c r="F52" s="101"/>
    </row>
    <row r="53" spans="1:17">
      <c r="A53" s="101"/>
      <c r="B53" s="101"/>
      <c r="C53" s="101"/>
      <c r="D53" s="101"/>
      <c r="E53" s="101"/>
      <c r="F53" s="101"/>
    </row>
    <row r="54" spans="1:17">
      <c r="A54" s="101"/>
      <c r="B54" s="101"/>
      <c r="C54" s="101"/>
      <c r="D54" s="101"/>
      <c r="E54" s="101"/>
      <c r="F54" s="101"/>
    </row>
    <row r="55" spans="1:17">
      <c r="A55" s="101"/>
      <c r="B55" s="101"/>
      <c r="C55" s="101"/>
      <c r="D55" s="101"/>
      <c r="E55" s="101"/>
      <c r="F55" s="101"/>
    </row>
    <row r="56" spans="1:17">
      <c r="A56" s="101"/>
      <c r="B56" s="101"/>
      <c r="C56" s="101"/>
      <c r="D56" s="101"/>
      <c r="E56" s="101"/>
      <c r="F56" s="101"/>
    </row>
    <row r="57" spans="1:17">
      <c r="A57" s="101"/>
      <c r="B57" s="101"/>
      <c r="C57" s="101"/>
      <c r="D57" s="101"/>
      <c r="E57" s="101"/>
      <c r="F57" s="101"/>
    </row>
    <row r="60" spans="1:17" s="108" customFormat="1" ht="17.5">
      <c r="A60" s="107" t="s">
        <v>87</v>
      </c>
      <c r="B60" s="107"/>
      <c r="C60" s="107"/>
      <c r="D60" s="107"/>
      <c r="E60" s="107"/>
      <c r="F60" s="107"/>
      <c r="G60" s="107"/>
      <c r="H60" s="107"/>
      <c r="I60" s="107"/>
      <c r="J60" s="107"/>
      <c r="K60" s="107"/>
      <c r="L60" s="107"/>
      <c r="M60" s="107"/>
      <c r="N60" s="107"/>
      <c r="O60" s="107"/>
      <c r="P60" s="107"/>
      <c r="Q60" s="107"/>
    </row>
    <row r="61" spans="1:17" s="108" customFormat="1" ht="14.5">
      <c r="A61" s="109" t="s">
        <v>88</v>
      </c>
      <c r="B61" s="110"/>
      <c r="C61" s="110"/>
      <c r="D61" s="110"/>
      <c r="E61" s="110"/>
      <c r="F61" s="110"/>
      <c r="G61" s="110"/>
      <c r="H61" s="110"/>
      <c r="I61" s="110"/>
      <c r="J61" s="110"/>
      <c r="K61" s="110"/>
      <c r="L61" s="110"/>
      <c r="M61" s="110"/>
      <c r="N61" s="110"/>
      <c r="O61" s="110"/>
      <c r="P61" s="110"/>
      <c r="Q61" s="110"/>
    </row>
    <row r="62" spans="1:17" s="108" customFormat="1" ht="14">
      <c r="A62" s="111" t="s">
        <v>45</v>
      </c>
      <c r="B62" s="111" t="s">
        <v>89</v>
      </c>
      <c r="C62" s="112" t="s">
        <v>90</v>
      </c>
      <c r="D62" s="112"/>
      <c r="E62" s="112"/>
      <c r="F62" s="112" t="s">
        <v>91</v>
      </c>
      <c r="G62" s="112"/>
      <c r="H62" s="112"/>
      <c r="I62" s="112" t="s">
        <v>92</v>
      </c>
      <c r="J62" s="112"/>
      <c r="K62" s="112"/>
      <c r="L62" s="112" t="s">
        <v>51</v>
      </c>
      <c r="M62" s="112"/>
      <c r="N62" s="112"/>
      <c r="O62" s="112" t="s">
        <v>69</v>
      </c>
      <c r="P62" s="112"/>
      <c r="Q62" s="112"/>
    </row>
    <row r="63" spans="1:17" s="108" customFormat="1" ht="39">
      <c r="A63" s="111"/>
      <c r="B63" s="111"/>
      <c r="C63" s="113" t="s">
        <v>93</v>
      </c>
      <c r="D63" s="113" t="s">
        <v>94</v>
      </c>
      <c r="E63" s="113" t="s">
        <v>95</v>
      </c>
      <c r="F63" s="113" t="s">
        <v>40</v>
      </c>
      <c r="G63" s="113" t="s">
        <v>94</v>
      </c>
      <c r="H63" s="113" t="s">
        <v>96</v>
      </c>
      <c r="I63" s="113" t="s">
        <v>40</v>
      </c>
      <c r="J63" s="113" t="s">
        <v>97</v>
      </c>
      <c r="K63" s="113" t="s">
        <v>98</v>
      </c>
      <c r="L63" s="113" t="s">
        <v>40</v>
      </c>
      <c r="M63" s="113" t="s">
        <v>99</v>
      </c>
      <c r="N63" s="113" t="s">
        <v>96</v>
      </c>
      <c r="O63" s="113" t="s">
        <v>40</v>
      </c>
      <c r="P63" s="113" t="s">
        <v>94</v>
      </c>
      <c r="Q63" s="113" t="s">
        <v>96</v>
      </c>
    </row>
    <row r="64" spans="1:17" s="108" customFormat="1" ht="14">
      <c r="A64" s="79">
        <v>1</v>
      </c>
      <c r="B64" s="81"/>
      <c r="C64" s="81"/>
      <c r="D64" s="83">
        <f t="shared" ref="D64:D76" si="1">IF($B64=0,0,$C64/$B64)</f>
        <v>0</v>
      </c>
      <c r="E64" s="83">
        <f>IF($D$76=0,0,($D64-$D$76)/$D$76)</f>
        <v>0</v>
      </c>
      <c r="F64" s="81"/>
      <c r="G64" s="83">
        <f t="shared" ref="G64:G76" si="2">IF($B64=0,0,$F64/$B64)</f>
        <v>0</v>
      </c>
      <c r="H64" s="83">
        <f>IF($G$76=0,0,($G64-$G$76)/$G$76)</f>
        <v>0</v>
      </c>
      <c r="I64" s="81"/>
      <c r="J64" s="83">
        <f t="shared" ref="J64:J76" si="3">IF($B64=0,0,$I64/$B64)</f>
        <v>0</v>
      </c>
      <c r="K64" s="83">
        <f>IF($J$76=0,0,($J64-$J$76)/$J$76)</f>
        <v>0</v>
      </c>
      <c r="L64" s="81"/>
      <c r="M64" s="83">
        <f t="shared" ref="M64:M76" si="4">IF($B64=0,0,$L64/$B64)</f>
        <v>0</v>
      </c>
      <c r="N64" s="83">
        <f>IF($M$76=0,0,(M64-$M$76)/$M$76)</f>
        <v>0</v>
      </c>
      <c r="O64" s="83">
        <f>SUM(C64,F64,I64,L64)</f>
        <v>0</v>
      </c>
      <c r="P64" s="83">
        <f t="shared" ref="P64:P76" si="5">IF($B64=0,0,$O64/$B64)</f>
        <v>0</v>
      </c>
      <c r="Q64" s="83">
        <f>IF($P$76=0,0,($P64-$P$76)/$P$76)</f>
        <v>0</v>
      </c>
    </row>
    <row r="65" spans="1:17" s="108" customFormat="1" ht="14">
      <c r="A65" s="79">
        <v>2</v>
      </c>
      <c r="B65" s="81"/>
      <c r="C65" s="81"/>
      <c r="D65" s="83">
        <f t="shared" si="1"/>
        <v>0</v>
      </c>
      <c r="E65" s="83">
        <f t="shared" ref="E65:E75" si="6">IF($D$76=0,0,($D65-$D$76)/$D$76)</f>
        <v>0</v>
      </c>
      <c r="F65" s="81"/>
      <c r="G65" s="83">
        <f t="shared" si="2"/>
        <v>0</v>
      </c>
      <c r="H65" s="83">
        <f t="shared" ref="H65:H75" si="7">IF($G$76=0,0,($G65-$G$76)/$G$76)</f>
        <v>0</v>
      </c>
      <c r="I65" s="81"/>
      <c r="J65" s="83">
        <f t="shared" si="3"/>
        <v>0</v>
      </c>
      <c r="K65" s="83">
        <f t="shared" ref="K65:K75" si="8">IF($J$76=0,0,($J65-$J$76)/$J$76)</f>
        <v>0</v>
      </c>
      <c r="L65" s="81"/>
      <c r="M65" s="83">
        <f t="shared" si="4"/>
        <v>0</v>
      </c>
      <c r="N65" s="83">
        <f t="shared" ref="N65:N75" si="9">IF($M$76=0,0,(M65-$M$76)/$M$76)</f>
        <v>0</v>
      </c>
      <c r="O65" s="83">
        <f t="shared" ref="O65:O75" si="10">SUM(C65,F65,I65,L65)</f>
        <v>0</v>
      </c>
      <c r="P65" s="83">
        <f t="shared" si="5"/>
        <v>0</v>
      </c>
      <c r="Q65" s="83">
        <f t="shared" ref="Q65:Q75" si="11">IF($P$76=0,0,($P65-$P$76)/$P$76)</f>
        <v>0</v>
      </c>
    </row>
    <row r="66" spans="1:17" s="108" customFormat="1" ht="14">
      <c r="A66" s="79">
        <v>3</v>
      </c>
      <c r="B66" s="81"/>
      <c r="C66" s="81"/>
      <c r="D66" s="83">
        <f t="shared" si="1"/>
        <v>0</v>
      </c>
      <c r="E66" s="83">
        <f t="shared" si="6"/>
        <v>0</v>
      </c>
      <c r="F66" s="81"/>
      <c r="G66" s="83">
        <f t="shared" si="2"/>
        <v>0</v>
      </c>
      <c r="H66" s="83">
        <f t="shared" si="7"/>
        <v>0</v>
      </c>
      <c r="I66" s="81"/>
      <c r="J66" s="83">
        <f t="shared" si="3"/>
        <v>0</v>
      </c>
      <c r="K66" s="83">
        <f t="shared" si="8"/>
        <v>0</v>
      </c>
      <c r="L66" s="81"/>
      <c r="M66" s="83">
        <f t="shared" si="4"/>
        <v>0</v>
      </c>
      <c r="N66" s="83">
        <f t="shared" si="9"/>
        <v>0</v>
      </c>
      <c r="O66" s="83">
        <f t="shared" si="10"/>
        <v>0</v>
      </c>
      <c r="P66" s="83">
        <f t="shared" si="5"/>
        <v>0</v>
      </c>
      <c r="Q66" s="83">
        <f t="shared" si="11"/>
        <v>0</v>
      </c>
    </row>
    <row r="67" spans="1:17" s="108" customFormat="1" ht="14">
      <c r="A67" s="79">
        <v>4</v>
      </c>
      <c r="B67" s="81"/>
      <c r="C67" s="81"/>
      <c r="D67" s="83">
        <f t="shared" si="1"/>
        <v>0</v>
      </c>
      <c r="E67" s="83">
        <f t="shared" si="6"/>
        <v>0</v>
      </c>
      <c r="F67" s="81"/>
      <c r="G67" s="83">
        <f t="shared" si="2"/>
        <v>0</v>
      </c>
      <c r="H67" s="83">
        <f t="shared" si="7"/>
        <v>0</v>
      </c>
      <c r="I67" s="81"/>
      <c r="J67" s="83">
        <f t="shared" si="3"/>
        <v>0</v>
      </c>
      <c r="K67" s="83">
        <f t="shared" si="8"/>
        <v>0</v>
      </c>
      <c r="L67" s="81"/>
      <c r="M67" s="83">
        <f t="shared" si="4"/>
        <v>0</v>
      </c>
      <c r="N67" s="83">
        <f t="shared" si="9"/>
        <v>0</v>
      </c>
      <c r="O67" s="83">
        <f t="shared" si="10"/>
        <v>0</v>
      </c>
      <c r="P67" s="83">
        <f t="shared" si="5"/>
        <v>0</v>
      </c>
      <c r="Q67" s="83">
        <f t="shared" si="11"/>
        <v>0</v>
      </c>
    </row>
    <row r="68" spans="1:17" s="108" customFormat="1" ht="14">
      <c r="A68" s="79">
        <v>5</v>
      </c>
      <c r="B68" s="81"/>
      <c r="C68" s="81"/>
      <c r="D68" s="83">
        <f t="shared" si="1"/>
        <v>0</v>
      </c>
      <c r="E68" s="83">
        <f t="shared" si="6"/>
        <v>0</v>
      </c>
      <c r="F68" s="81"/>
      <c r="G68" s="83">
        <f t="shared" si="2"/>
        <v>0</v>
      </c>
      <c r="H68" s="83">
        <f t="shared" si="7"/>
        <v>0</v>
      </c>
      <c r="I68" s="81"/>
      <c r="J68" s="83">
        <f t="shared" si="3"/>
        <v>0</v>
      </c>
      <c r="K68" s="83">
        <f t="shared" si="8"/>
        <v>0</v>
      </c>
      <c r="L68" s="81"/>
      <c r="M68" s="83">
        <f t="shared" si="4"/>
        <v>0</v>
      </c>
      <c r="N68" s="83">
        <f t="shared" si="9"/>
        <v>0</v>
      </c>
      <c r="O68" s="83">
        <f t="shared" si="10"/>
        <v>0</v>
      </c>
      <c r="P68" s="83">
        <f t="shared" si="5"/>
        <v>0</v>
      </c>
      <c r="Q68" s="83">
        <f t="shared" si="11"/>
        <v>0</v>
      </c>
    </row>
    <row r="69" spans="1:17" s="108" customFormat="1" ht="14">
      <c r="A69" s="79">
        <v>6</v>
      </c>
      <c r="B69" s="81"/>
      <c r="C69" s="81"/>
      <c r="D69" s="83">
        <f t="shared" si="1"/>
        <v>0</v>
      </c>
      <c r="E69" s="83">
        <f t="shared" si="6"/>
        <v>0</v>
      </c>
      <c r="F69" s="81"/>
      <c r="G69" s="83">
        <f t="shared" si="2"/>
        <v>0</v>
      </c>
      <c r="H69" s="83">
        <f t="shared" si="7"/>
        <v>0</v>
      </c>
      <c r="I69" s="81"/>
      <c r="J69" s="83">
        <f t="shared" si="3"/>
        <v>0</v>
      </c>
      <c r="K69" s="83">
        <f t="shared" si="8"/>
        <v>0</v>
      </c>
      <c r="L69" s="81"/>
      <c r="M69" s="83">
        <f t="shared" si="4"/>
        <v>0</v>
      </c>
      <c r="N69" s="83">
        <f t="shared" si="9"/>
        <v>0</v>
      </c>
      <c r="O69" s="83">
        <f t="shared" si="10"/>
        <v>0</v>
      </c>
      <c r="P69" s="83">
        <f t="shared" si="5"/>
        <v>0</v>
      </c>
      <c r="Q69" s="83">
        <f t="shared" si="11"/>
        <v>0</v>
      </c>
    </row>
    <row r="70" spans="1:17" s="108" customFormat="1" ht="14">
      <c r="A70" s="79">
        <v>7</v>
      </c>
      <c r="B70" s="81"/>
      <c r="C70" s="81"/>
      <c r="D70" s="83">
        <f t="shared" si="1"/>
        <v>0</v>
      </c>
      <c r="E70" s="83">
        <f t="shared" si="6"/>
        <v>0</v>
      </c>
      <c r="F70" s="81"/>
      <c r="G70" s="83">
        <f t="shared" si="2"/>
        <v>0</v>
      </c>
      <c r="H70" s="83">
        <f t="shared" si="7"/>
        <v>0</v>
      </c>
      <c r="I70" s="81"/>
      <c r="J70" s="83">
        <f t="shared" si="3"/>
        <v>0</v>
      </c>
      <c r="K70" s="83">
        <f t="shared" si="8"/>
        <v>0</v>
      </c>
      <c r="L70" s="81"/>
      <c r="M70" s="83">
        <f t="shared" si="4"/>
        <v>0</v>
      </c>
      <c r="N70" s="83">
        <f t="shared" si="9"/>
        <v>0</v>
      </c>
      <c r="O70" s="83">
        <f t="shared" si="10"/>
        <v>0</v>
      </c>
      <c r="P70" s="83">
        <f t="shared" si="5"/>
        <v>0</v>
      </c>
      <c r="Q70" s="83">
        <f t="shared" si="11"/>
        <v>0</v>
      </c>
    </row>
    <row r="71" spans="1:17" s="108" customFormat="1" ht="14">
      <c r="A71" s="79">
        <v>8</v>
      </c>
      <c r="B71" s="81"/>
      <c r="C71" s="81"/>
      <c r="D71" s="83">
        <f t="shared" si="1"/>
        <v>0</v>
      </c>
      <c r="E71" s="83">
        <f t="shared" si="6"/>
        <v>0</v>
      </c>
      <c r="F71" s="81"/>
      <c r="G71" s="83">
        <f t="shared" si="2"/>
        <v>0</v>
      </c>
      <c r="H71" s="83">
        <f t="shared" si="7"/>
        <v>0</v>
      </c>
      <c r="I71" s="81"/>
      <c r="J71" s="83">
        <f t="shared" si="3"/>
        <v>0</v>
      </c>
      <c r="K71" s="83">
        <f t="shared" si="8"/>
        <v>0</v>
      </c>
      <c r="L71" s="81"/>
      <c r="M71" s="83">
        <f t="shared" si="4"/>
        <v>0</v>
      </c>
      <c r="N71" s="83">
        <f t="shared" si="9"/>
        <v>0</v>
      </c>
      <c r="O71" s="83">
        <f t="shared" si="10"/>
        <v>0</v>
      </c>
      <c r="P71" s="83">
        <f t="shared" si="5"/>
        <v>0</v>
      </c>
      <c r="Q71" s="83">
        <f t="shared" si="11"/>
        <v>0</v>
      </c>
    </row>
    <row r="72" spans="1:17" s="108" customFormat="1" ht="14">
      <c r="A72" s="79">
        <v>9</v>
      </c>
      <c r="B72" s="81"/>
      <c r="C72" s="81"/>
      <c r="D72" s="83">
        <f t="shared" si="1"/>
        <v>0</v>
      </c>
      <c r="E72" s="83">
        <f t="shared" si="6"/>
        <v>0</v>
      </c>
      <c r="F72" s="81"/>
      <c r="G72" s="83">
        <f t="shared" si="2"/>
        <v>0</v>
      </c>
      <c r="H72" s="83">
        <f t="shared" si="7"/>
        <v>0</v>
      </c>
      <c r="I72" s="81"/>
      <c r="J72" s="83">
        <f t="shared" si="3"/>
        <v>0</v>
      </c>
      <c r="K72" s="83">
        <f t="shared" si="8"/>
        <v>0</v>
      </c>
      <c r="L72" s="81"/>
      <c r="M72" s="83">
        <f t="shared" si="4"/>
        <v>0</v>
      </c>
      <c r="N72" s="83">
        <f t="shared" si="9"/>
        <v>0</v>
      </c>
      <c r="O72" s="83">
        <f t="shared" si="10"/>
        <v>0</v>
      </c>
      <c r="P72" s="83">
        <f t="shared" si="5"/>
        <v>0</v>
      </c>
      <c r="Q72" s="83">
        <f t="shared" si="11"/>
        <v>0</v>
      </c>
    </row>
    <row r="73" spans="1:17" s="108" customFormat="1" ht="14">
      <c r="A73" s="79">
        <v>10</v>
      </c>
      <c r="B73" s="81"/>
      <c r="C73" s="81"/>
      <c r="D73" s="83">
        <f t="shared" si="1"/>
        <v>0</v>
      </c>
      <c r="E73" s="83">
        <f t="shared" si="6"/>
        <v>0</v>
      </c>
      <c r="F73" s="81"/>
      <c r="G73" s="83">
        <f t="shared" si="2"/>
        <v>0</v>
      </c>
      <c r="H73" s="83">
        <f t="shared" si="7"/>
        <v>0</v>
      </c>
      <c r="I73" s="81"/>
      <c r="J73" s="83">
        <f t="shared" si="3"/>
        <v>0</v>
      </c>
      <c r="K73" s="83">
        <f t="shared" si="8"/>
        <v>0</v>
      </c>
      <c r="L73" s="81"/>
      <c r="M73" s="83">
        <f t="shared" si="4"/>
        <v>0</v>
      </c>
      <c r="N73" s="83">
        <f t="shared" si="9"/>
        <v>0</v>
      </c>
      <c r="O73" s="83">
        <f t="shared" si="10"/>
        <v>0</v>
      </c>
      <c r="P73" s="83">
        <f t="shared" si="5"/>
        <v>0</v>
      </c>
      <c r="Q73" s="83">
        <f t="shared" si="11"/>
        <v>0</v>
      </c>
    </row>
    <row r="74" spans="1:17" s="108" customFormat="1" ht="14">
      <c r="A74" s="79">
        <v>11</v>
      </c>
      <c r="B74" s="81"/>
      <c r="C74" s="81"/>
      <c r="D74" s="83">
        <f t="shared" si="1"/>
        <v>0</v>
      </c>
      <c r="E74" s="83">
        <f t="shared" si="6"/>
        <v>0</v>
      </c>
      <c r="F74" s="81"/>
      <c r="G74" s="83">
        <f t="shared" si="2"/>
        <v>0</v>
      </c>
      <c r="H74" s="83">
        <f t="shared" si="7"/>
        <v>0</v>
      </c>
      <c r="I74" s="81"/>
      <c r="J74" s="83">
        <f t="shared" si="3"/>
        <v>0</v>
      </c>
      <c r="K74" s="83">
        <f t="shared" si="8"/>
        <v>0</v>
      </c>
      <c r="L74" s="81"/>
      <c r="M74" s="83">
        <f t="shared" si="4"/>
        <v>0</v>
      </c>
      <c r="N74" s="83">
        <f t="shared" si="9"/>
        <v>0</v>
      </c>
      <c r="O74" s="83">
        <f t="shared" si="10"/>
        <v>0</v>
      </c>
      <c r="P74" s="83">
        <f t="shared" si="5"/>
        <v>0</v>
      </c>
      <c r="Q74" s="83">
        <f t="shared" si="11"/>
        <v>0</v>
      </c>
    </row>
    <row r="75" spans="1:17" s="108" customFormat="1" ht="14">
      <c r="A75" s="79">
        <v>12</v>
      </c>
      <c r="B75" s="81"/>
      <c r="C75" s="81"/>
      <c r="D75" s="83">
        <f t="shared" si="1"/>
        <v>0</v>
      </c>
      <c r="E75" s="83">
        <f t="shared" si="6"/>
        <v>0</v>
      </c>
      <c r="F75" s="81"/>
      <c r="G75" s="83">
        <f t="shared" si="2"/>
        <v>0</v>
      </c>
      <c r="H75" s="83">
        <f t="shared" si="7"/>
        <v>0</v>
      </c>
      <c r="I75" s="81"/>
      <c r="J75" s="83">
        <f t="shared" si="3"/>
        <v>0</v>
      </c>
      <c r="K75" s="83">
        <f t="shared" si="8"/>
        <v>0</v>
      </c>
      <c r="L75" s="81"/>
      <c r="M75" s="83">
        <f t="shared" si="4"/>
        <v>0</v>
      </c>
      <c r="N75" s="83">
        <f t="shared" si="9"/>
        <v>0</v>
      </c>
      <c r="O75" s="83">
        <f t="shared" si="10"/>
        <v>0</v>
      </c>
      <c r="P75" s="83">
        <f t="shared" si="5"/>
        <v>0</v>
      </c>
      <c r="Q75" s="83">
        <f t="shared" si="11"/>
        <v>0</v>
      </c>
    </row>
    <row r="76" spans="1:17" s="108" customFormat="1" ht="14">
      <c r="A76" s="79" t="s">
        <v>69</v>
      </c>
      <c r="B76" s="83">
        <f>SUM(B64:B75)</f>
        <v>0</v>
      </c>
      <c r="C76" s="83">
        <f>SUM(C64:C75)</f>
        <v>0</v>
      </c>
      <c r="D76" s="83">
        <f t="shared" si="1"/>
        <v>0</v>
      </c>
      <c r="E76" s="81"/>
      <c r="F76" s="83">
        <f>SUM(F64:F75)</f>
        <v>0</v>
      </c>
      <c r="G76" s="83">
        <f t="shared" si="2"/>
        <v>0</v>
      </c>
      <c r="H76" s="81"/>
      <c r="I76" s="83">
        <f>SUM(I64:I75)</f>
        <v>0</v>
      </c>
      <c r="J76" s="83">
        <f t="shared" si="3"/>
        <v>0</v>
      </c>
      <c r="K76" s="81"/>
      <c r="L76" s="83">
        <f>SUM(L64:L75)</f>
        <v>0</v>
      </c>
      <c r="M76" s="83">
        <f t="shared" si="4"/>
        <v>0</v>
      </c>
      <c r="N76" s="81"/>
      <c r="O76" s="83">
        <f>SUM(O64:O75)</f>
        <v>0</v>
      </c>
      <c r="P76" s="83">
        <f t="shared" si="5"/>
        <v>0</v>
      </c>
      <c r="Q76" s="81"/>
    </row>
  </sheetData>
  <mergeCells count="10">
    <mergeCell ref="A60:Q60"/>
    <mergeCell ref="A62:A63"/>
    <mergeCell ref="B62:B63"/>
    <mergeCell ref="A2:E2"/>
    <mergeCell ref="A22:D22"/>
    <mergeCell ref="A45:F45"/>
    <mergeCell ref="A47:A48"/>
    <mergeCell ref="B47:C47"/>
    <mergeCell ref="D47:E47"/>
    <mergeCell ref="F47:F48"/>
  </mergeCells>
  <phoneticPr fontId="1" type="noConversion"/>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election activeCell="E13" sqref="E13"/>
    </sheetView>
  </sheetViews>
  <sheetFormatPr defaultColWidth="9" defaultRowHeight="19.5" customHeight="1"/>
  <cols>
    <col min="1" max="1" width="17.6328125" style="117" customWidth="1"/>
    <col min="2" max="2" width="14.453125" style="136" customWidth="1"/>
    <col min="3" max="3" width="16.08984375" style="136" customWidth="1"/>
    <col min="4" max="4" width="10.90625" style="117" customWidth="1"/>
    <col min="5" max="8" width="10.7265625" style="117" customWidth="1"/>
    <col min="9" max="256" width="9" style="117"/>
    <col min="257" max="257" width="17.6328125" style="117" customWidth="1"/>
    <col min="258" max="258" width="14.453125" style="117" customWidth="1"/>
    <col min="259" max="259" width="16.08984375" style="117" customWidth="1"/>
    <col min="260" max="260" width="10.90625" style="117" customWidth="1"/>
    <col min="261" max="264" width="10.7265625" style="117" customWidth="1"/>
    <col min="265" max="512" width="9" style="117"/>
    <col min="513" max="513" width="17.6328125" style="117" customWidth="1"/>
    <col min="514" max="514" width="14.453125" style="117" customWidth="1"/>
    <col min="515" max="515" width="16.08984375" style="117" customWidth="1"/>
    <col min="516" max="516" width="10.90625" style="117" customWidth="1"/>
    <col min="517" max="520" width="10.7265625" style="117" customWidth="1"/>
    <col min="521" max="768" width="9" style="117"/>
    <col min="769" max="769" width="17.6328125" style="117" customWidth="1"/>
    <col min="770" max="770" width="14.453125" style="117" customWidth="1"/>
    <col min="771" max="771" width="16.08984375" style="117" customWidth="1"/>
    <col min="772" max="772" width="10.90625" style="117" customWidth="1"/>
    <col min="773" max="776" width="10.7265625" style="117" customWidth="1"/>
    <col min="777" max="1024" width="9" style="117"/>
    <col min="1025" max="1025" width="17.6328125" style="117" customWidth="1"/>
    <col min="1026" max="1026" width="14.453125" style="117" customWidth="1"/>
    <col min="1027" max="1027" width="16.08984375" style="117" customWidth="1"/>
    <col min="1028" max="1028" width="10.90625" style="117" customWidth="1"/>
    <col min="1029" max="1032" width="10.7265625" style="117" customWidth="1"/>
    <col min="1033" max="1280" width="9" style="117"/>
    <col min="1281" max="1281" width="17.6328125" style="117" customWidth="1"/>
    <col min="1282" max="1282" width="14.453125" style="117" customWidth="1"/>
    <col min="1283" max="1283" width="16.08984375" style="117" customWidth="1"/>
    <col min="1284" max="1284" width="10.90625" style="117" customWidth="1"/>
    <col min="1285" max="1288" width="10.7265625" style="117" customWidth="1"/>
    <col min="1289" max="1536" width="9" style="117"/>
    <col min="1537" max="1537" width="17.6328125" style="117" customWidth="1"/>
    <col min="1538" max="1538" width="14.453125" style="117" customWidth="1"/>
    <col min="1539" max="1539" width="16.08984375" style="117" customWidth="1"/>
    <col min="1540" max="1540" width="10.90625" style="117" customWidth="1"/>
    <col min="1541" max="1544" width="10.7265625" style="117" customWidth="1"/>
    <col min="1545" max="1792" width="9" style="117"/>
    <col min="1793" max="1793" width="17.6328125" style="117" customWidth="1"/>
    <col min="1794" max="1794" width="14.453125" style="117" customWidth="1"/>
    <col min="1795" max="1795" width="16.08984375" style="117" customWidth="1"/>
    <col min="1796" max="1796" width="10.90625" style="117" customWidth="1"/>
    <col min="1797" max="1800" width="10.7265625" style="117" customWidth="1"/>
    <col min="1801" max="2048" width="9" style="117"/>
    <col min="2049" max="2049" width="17.6328125" style="117" customWidth="1"/>
    <col min="2050" max="2050" width="14.453125" style="117" customWidth="1"/>
    <col min="2051" max="2051" width="16.08984375" style="117" customWidth="1"/>
    <col min="2052" max="2052" width="10.90625" style="117" customWidth="1"/>
    <col min="2053" max="2056" width="10.7265625" style="117" customWidth="1"/>
    <col min="2057" max="2304" width="9" style="117"/>
    <col min="2305" max="2305" width="17.6328125" style="117" customWidth="1"/>
    <col min="2306" max="2306" width="14.453125" style="117" customWidth="1"/>
    <col min="2307" max="2307" width="16.08984375" style="117" customWidth="1"/>
    <col min="2308" max="2308" width="10.90625" style="117" customWidth="1"/>
    <col min="2309" max="2312" width="10.7265625" style="117" customWidth="1"/>
    <col min="2313" max="2560" width="9" style="117"/>
    <col min="2561" max="2561" width="17.6328125" style="117" customWidth="1"/>
    <col min="2562" max="2562" width="14.453125" style="117" customWidth="1"/>
    <col min="2563" max="2563" width="16.08984375" style="117" customWidth="1"/>
    <col min="2564" max="2564" width="10.90625" style="117" customWidth="1"/>
    <col min="2565" max="2568" width="10.7265625" style="117" customWidth="1"/>
    <col min="2569" max="2816" width="9" style="117"/>
    <col min="2817" max="2817" width="17.6328125" style="117" customWidth="1"/>
    <col min="2818" max="2818" width="14.453125" style="117" customWidth="1"/>
    <col min="2819" max="2819" width="16.08984375" style="117" customWidth="1"/>
    <col min="2820" max="2820" width="10.90625" style="117" customWidth="1"/>
    <col min="2821" max="2824" width="10.7265625" style="117" customWidth="1"/>
    <col min="2825" max="3072" width="9" style="117"/>
    <col min="3073" max="3073" width="17.6328125" style="117" customWidth="1"/>
    <col min="3074" max="3074" width="14.453125" style="117" customWidth="1"/>
    <col min="3075" max="3075" width="16.08984375" style="117" customWidth="1"/>
    <col min="3076" max="3076" width="10.90625" style="117" customWidth="1"/>
    <col min="3077" max="3080" width="10.7265625" style="117" customWidth="1"/>
    <col min="3081" max="3328" width="9" style="117"/>
    <col min="3329" max="3329" width="17.6328125" style="117" customWidth="1"/>
    <col min="3330" max="3330" width="14.453125" style="117" customWidth="1"/>
    <col min="3331" max="3331" width="16.08984375" style="117" customWidth="1"/>
    <col min="3332" max="3332" width="10.90625" style="117" customWidth="1"/>
    <col min="3333" max="3336" width="10.7265625" style="117" customWidth="1"/>
    <col min="3337" max="3584" width="9" style="117"/>
    <col min="3585" max="3585" width="17.6328125" style="117" customWidth="1"/>
    <col min="3586" max="3586" width="14.453125" style="117" customWidth="1"/>
    <col min="3587" max="3587" width="16.08984375" style="117" customWidth="1"/>
    <col min="3588" max="3588" width="10.90625" style="117" customWidth="1"/>
    <col min="3589" max="3592" width="10.7265625" style="117" customWidth="1"/>
    <col min="3593" max="3840" width="9" style="117"/>
    <col min="3841" max="3841" width="17.6328125" style="117" customWidth="1"/>
    <col min="3842" max="3842" width="14.453125" style="117" customWidth="1"/>
    <col min="3843" max="3843" width="16.08984375" style="117" customWidth="1"/>
    <col min="3844" max="3844" width="10.90625" style="117" customWidth="1"/>
    <col min="3845" max="3848" width="10.7265625" style="117" customWidth="1"/>
    <col min="3849" max="4096" width="9" style="117"/>
    <col min="4097" max="4097" width="17.6328125" style="117" customWidth="1"/>
    <col min="4098" max="4098" width="14.453125" style="117" customWidth="1"/>
    <col min="4099" max="4099" width="16.08984375" style="117" customWidth="1"/>
    <col min="4100" max="4100" width="10.90625" style="117" customWidth="1"/>
    <col min="4101" max="4104" width="10.7265625" style="117" customWidth="1"/>
    <col min="4105" max="4352" width="9" style="117"/>
    <col min="4353" max="4353" width="17.6328125" style="117" customWidth="1"/>
    <col min="4354" max="4354" width="14.453125" style="117" customWidth="1"/>
    <col min="4355" max="4355" width="16.08984375" style="117" customWidth="1"/>
    <col min="4356" max="4356" width="10.90625" style="117" customWidth="1"/>
    <col min="4357" max="4360" width="10.7265625" style="117" customWidth="1"/>
    <col min="4361" max="4608" width="9" style="117"/>
    <col min="4609" max="4609" width="17.6328125" style="117" customWidth="1"/>
    <col min="4610" max="4610" width="14.453125" style="117" customWidth="1"/>
    <col min="4611" max="4611" width="16.08984375" style="117" customWidth="1"/>
    <col min="4612" max="4612" width="10.90625" style="117" customWidth="1"/>
    <col min="4613" max="4616" width="10.7265625" style="117" customWidth="1"/>
    <col min="4617" max="4864" width="9" style="117"/>
    <col min="4865" max="4865" width="17.6328125" style="117" customWidth="1"/>
    <col min="4866" max="4866" width="14.453125" style="117" customWidth="1"/>
    <col min="4867" max="4867" width="16.08984375" style="117" customWidth="1"/>
    <col min="4868" max="4868" width="10.90625" style="117" customWidth="1"/>
    <col min="4869" max="4872" width="10.7265625" style="117" customWidth="1"/>
    <col min="4873" max="5120" width="9" style="117"/>
    <col min="5121" max="5121" width="17.6328125" style="117" customWidth="1"/>
    <col min="5122" max="5122" width="14.453125" style="117" customWidth="1"/>
    <col min="5123" max="5123" width="16.08984375" style="117" customWidth="1"/>
    <col min="5124" max="5124" width="10.90625" style="117" customWidth="1"/>
    <col min="5125" max="5128" width="10.7265625" style="117" customWidth="1"/>
    <col min="5129" max="5376" width="9" style="117"/>
    <col min="5377" max="5377" width="17.6328125" style="117" customWidth="1"/>
    <col min="5378" max="5378" width="14.453125" style="117" customWidth="1"/>
    <col min="5379" max="5379" width="16.08984375" style="117" customWidth="1"/>
    <col min="5380" max="5380" width="10.90625" style="117" customWidth="1"/>
    <col min="5381" max="5384" width="10.7265625" style="117" customWidth="1"/>
    <col min="5385" max="5632" width="9" style="117"/>
    <col min="5633" max="5633" width="17.6328125" style="117" customWidth="1"/>
    <col min="5634" max="5634" width="14.453125" style="117" customWidth="1"/>
    <col min="5635" max="5635" width="16.08984375" style="117" customWidth="1"/>
    <col min="5636" max="5636" width="10.90625" style="117" customWidth="1"/>
    <col min="5637" max="5640" width="10.7265625" style="117" customWidth="1"/>
    <col min="5641" max="5888" width="9" style="117"/>
    <col min="5889" max="5889" width="17.6328125" style="117" customWidth="1"/>
    <col min="5890" max="5890" width="14.453125" style="117" customWidth="1"/>
    <col min="5891" max="5891" width="16.08984375" style="117" customWidth="1"/>
    <col min="5892" max="5892" width="10.90625" style="117" customWidth="1"/>
    <col min="5893" max="5896" width="10.7265625" style="117" customWidth="1"/>
    <col min="5897" max="6144" width="9" style="117"/>
    <col min="6145" max="6145" width="17.6328125" style="117" customWidth="1"/>
    <col min="6146" max="6146" width="14.453125" style="117" customWidth="1"/>
    <col min="6147" max="6147" width="16.08984375" style="117" customWidth="1"/>
    <col min="6148" max="6148" width="10.90625" style="117" customWidth="1"/>
    <col min="6149" max="6152" width="10.7265625" style="117" customWidth="1"/>
    <col min="6153" max="6400" width="9" style="117"/>
    <col min="6401" max="6401" width="17.6328125" style="117" customWidth="1"/>
    <col min="6402" max="6402" width="14.453125" style="117" customWidth="1"/>
    <col min="6403" max="6403" width="16.08984375" style="117" customWidth="1"/>
    <col min="6404" max="6404" width="10.90625" style="117" customWidth="1"/>
    <col min="6405" max="6408" width="10.7265625" style="117" customWidth="1"/>
    <col min="6409" max="6656" width="9" style="117"/>
    <col min="6657" max="6657" width="17.6328125" style="117" customWidth="1"/>
    <col min="6658" max="6658" width="14.453125" style="117" customWidth="1"/>
    <col min="6659" max="6659" width="16.08984375" style="117" customWidth="1"/>
    <col min="6660" max="6660" width="10.90625" style="117" customWidth="1"/>
    <col min="6661" max="6664" width="10.7265625" style="117" customWidth="1"/>
    <col min="6665" max="6912" width="9" style="117"/>
    <col min="6913" max="6913" width="17.6328125" style="117" customWidth="1"/>
    <col min="6914" max="6914" width="14.453125" style="117" customWidth="1"/>
    <col min="6915" max="6915" width="16.08984375" style="117" customWidth="1"/>
    <col min="6916" max="6916" width="10.90625" style="117" customWidth="1"/>
    <col min="6917" max="6920" width="10.7265625" style="117" customWidth="1"/>
    <col min="6921" max="7168" width="9" style="117"/>
    <col min="7169" max="7169" width="17.6328125" style="117" customWidth="1"/>
    <col min="7170" max="7170" width="14.453125" style="117" customWidth="1"/>
    <col min="7171" max="7171" width="16.08984375" style="117" customWidth="1"/>
    <col min="7172" max="7172" width="10.90625" style="117" customWidth="1"/>
    <col min="7173" max="7176" width="10.7265625" style="117" customWidth="1"/>
    <col min="7177" max="7424" width="9" style="117"/>
    <col min="7425" max="7425" width="17.6328125" style="117" customWidth="1"/>
    <col min="7426" max="7426" width="14.453125" style="117" customWidth="1"/>
    <col min="7427" max="7427" width="16.08984375" style="117" customWidth="1"/>
    <col min="7428" max="7428" width="10.90625" style="117" customWidth="1"/>
    <col min="7429" max="7432" width="10.7265625" style="117" customWidth="1"/>
    <col min="7433" max="7680" width="9" style="117"/>
    <col min="7681" max="7681" width="17.6328125" style="117" customWidth="1"/>
    <col min="7682" max="7682" width="14.453125" style="117" customWidth="1"/>
    <col min="7683" max="7683" width="16.08984375" style="117" customWidth="1"/>
    <col min="7684" max="7684" width="10.90625" style="117" customWidth="1"/>
    <col min="7685" max="7688" width="10.7265625" style="117" customWidth="1"/>
    <col min="7689" max="7936" width="9" style="117"/>
    <col min="7937" max="7937" width="17.6328125" style="117" customWidth="1"/>
    <col min="7938" max="7938" width="14.453125" style="117" customWidth="1"/>
    <col min="7939" max="7939" width="16.08984375" style="117" customWidth="1"/>
    <col min="7940" max="7940" width="10.90625" style="117" customWidth="1"/>
    <col min="7941" max="7944" width="10.7265625" style="117" customWidth="1"/>
    <col min="7945" max="8192" width="9" style="117"/>
    <col min="8193" max="8193" width="17.6328125" style="117" customWidth="1"/>
    <col min="8194" max="8194" width="14.453125" style="117" customWidth="1"/>
    <col min="8195" max="8195" width="16.08984375" style="117" customWidth="1"/>
    <col min="8196" max="8196" width="10.90625" style="117" customWidth="1"/>
    <col min="8197" max="8200" width="10.7265625" style="117" customWidth="1"/>
    <col min="8201" max="8448" width="9" style="117"/>
    <col min="8449" max="8449" width="17.6328125" style="117" customWidth="1"/>
    <col min="8450" max="8450" width="14.453125" style="117" customWidth="1"/>
    <col min="8451" max="8451" width="16.08984375" style="117" customWidth="1"/>
    <col min="8452" max="8452" width="10.90625" style="117" customWidth="1"/>
    <col min="8453" max="8456" width="10.7265625" style="117" customWidth="1"/>
    <col min="8457" max="8704" width="9" style="117"/>
    <col min="8705" max="8705" width="17.6328125" style="117" customWidth="1"/>
    <col min="8706" max="8706" width="14.453125" style="117" customWidth="1"/>
    <col min="8707" max="8707" width="16.08984375" style="117" customWidth="1"/>
    <col min="8708" max="8708" width="10.90625" style="117" customWidth="1"/>
    <col min="8709" max="8712" width="10.7265625" style="117" customWidth="1"/>
    <col min="8713" max="8960" width="9" style="117"/>
    <col min="8961" max="8961" width="17.6328125" style="117" customWidth="1"/>
    <col min="8962" max="8962" width="14.453125" style="117" customWidth="1"/>
    <col min="8963" max="8963" width="16.08984375" style="117" customWidth="1"/>
    <col min="8964" max="8964" width="10.90625" style="117" customWidth="1"/>
    <col min="8965" max="8968" width="10.7265625" style="117" customWidth="1"/>
    <col min="8969" max="9216" width="9" style="117"/>
    <col min="9217" max="9217" width="17.6328125" style="117" customWidth="1"/>
    <col min="9218" max="9218" width="14.453125" style="117" customWidth="1"/>
    <col min="9219" max="9219" width="16.08984375" style="117" customWidth="1"/>
    <col min="9220" max="9220" width="10.90625" style="117" customWidth="1"/>
    <col min="9221" max="9224" width="10.7265625" style="117" customWidth="1"/>
    <col min="9225" max="9472" width="9" style="117"/>
    <col min="9473" max="9473" width="17.6328125" style="117" customWidth="1"/>
    <col min="9474" max="9474" width="14.453125" style="117" customWidth="1"/>
    <col min="9475" max="9475" width="16.08984375" style="117" customWidth="1"/>
    <col min="9476" max="9476" width="10.90625" style="117" customWidth="1"/>
    <col min="9477" max="9480" width="10.7265625" style="117" customWidth="1"/>
    <col min="9481" max="9728" width="9" style="117"/>
    <col min="9729" max="9729" width="17.6328125" style="117" customWidth="1"/>
    <col min="9730" max="9730" width="14.453125" style="117" customWidth="1"/>
    <col min="9731" max="9731" width="16.08984375" style="117" customWidth="1"/>
    <col min="9732" max="9732" width="10.90625" style="117" customWidth="1"/>
    <col min="9733" max="9736" width="10.7265625" style="117" customWidth="1"/>
    <col min="9737" max="9984" width="9" style="117"/>
    <col min="9985" max="9985" width="17.6328125" style="117" customWidth="1"/>
    <col min="9986" max="9986" width="14.453125" style="117" customWidth="1"/>
    <col min="9987" max="9987" width="16.08984375" style="117" customWidth="1"/>
    <col min="9988" max="9988" width="10.90625" style="117" customWidth="1"/>
    <col min="9989" max="9992" width="10.7265625" style="117" customWidth="1"/>
    <col min="9993" max="10240" width="9" style="117"/>
    <col min="10241" max="10241" width="17.6328125" style="117" customWidth="1"/>
    <col min="10242" max="10242" width="14.453125" style="117" customWidth="1"/>
    <col min="10243" max="10243" width="16.08984375" style="117" customWidth="1"/>
    <col min="10244" max="10244" width="10.90625" style="117" customWidth="1"/>
    <col min="10245" max="10248" width="10.7265625" style="117" customWidth="1"/>
    <col min="10249" max="10496" width="9" style="117"/>
    <col min="10497" max="10497" width="17.6328125" style="117" customWidth="1"/>
    <col min="10498" max="10498" width="14.453125" style="117" customWidth="1"/>
    <col min="10499" max="10499" width="16.08984375" style="117" customWidth="1"/>
    <col min="10500" max="10500" width="10.90625" style="117" customWidth="1"/>
    <col min="10501" max="10504" width="10.7265625" style="117" customWidth="1"/>
    <col min="10505" max="10752" width="9" style="117"/>
    <col min="10753" max="10753" width="17.6328125" style="117" customWidth="1"/>
    <col min="10754" max="10754" width="14.453125" style="117" customWidth="1"/>
    <col min="10755" max="10755" width="16.08984375" style="117" customWidth="1"/>
    <col min="10756" max="10756" width="10.90625" style="117" customWidth="1"/>
    <col min="10757" max="10760" width="10.7265625" style="117" customWidth="1"/>
    <col min="10761" max="11008" width="9" style="117"/>
    <col min="11009" max="11009" width="17.6328125" style="117" customWidth="1"/>
    <col min="11010" max="11010" width="14.453125" style="117" customWidth="1"/>
    <col min="11011" max="11011" width="16.08984375" style="117" customWidth="1"/>
    <col min="11012" max="11012" width="10.90625" style="117" customWidth="1"/>
    <col min="11013" max="11016" width="10.7265625" style="117" customWidth="1"/>
    <col min="11017" max="11264" width="9" style="117"/>
    <col min="11265" max="11265" width="17.6328125" style="117" customWidth="1"/>
    <col min="11266" max="11266" width="14.453125" style="117" customWidth="1"/>
    <col min="11267" max="11267" width="16.08984375" style="117" customWidth="1"/>
    <col min="11268" max="11268" width="10.90625" style="117" customWidth="1"/>
    <col min="11269" max="11272" width="10.7265625" style="117" customWidth="1"/>
    <col min="11273" max="11520" width="9" style="117"/>
    <col min="11521" max="11521" width="17.6328125" style="117" customWidth="1"/>
    <col min="11522" max="11522" width="14.453125" style="117" customWidth="1"/>
    <col min="11523" max="11523" width="16.08984375" style="117" customWidth="1"/>
    <col min="11524" max="11524" width="10.90625" style="117" customWidth="1"/>
    <col min="11525" max="11528" width="10.7265625" style="117" customWidth="1"/>
    <col min="11529" max="11776" width="9" style="117"/>
    <col min="11777" max="11777" width="17.6328125" style="117" customWidth="1"/>
    <col min="11778" max="11778" width="14.453125" style="117" customWidth="1"/>
    <col min="11779" max="11779" width="16.08984375" style="117" customWidth="1"/>
    <col min="11780" max="11780" width="10.90625" style="117" customWidth="1"/>
    <col min="11781" max="11784" width="10.7265625" style="117" customWidth="1"/>
    <col min="11785" max="12032" width="9" style="117"/>
    <col min="12033" max="12033" width="17.6328125" style="117" customWidth="1"/>
    <col min="12034" max="12034" width="14.453125" style="117" customWidth="1"/>
    <col min="12035" max="12035" width="16.08984375" style="117" customWidth="1"/>
    <col min="12036" max="12036" width="10.90625" style="117" customWidth="1"/>
    <col min="12037" max="12040" width="10.7265625" style="117" customWidth="1"/>
    <col min="12041" max="12288" width="9" style="117"/>
    <col min="12289" max="12289" width="17.6328125" style="117" customWidth="1"/>
    <col min="12290" max="12290" width="14.453125" style="117" customWidth="1"/>
    <col min="12291" max="12291" width="16.08984375" style="117" customWidth="1"/>
    <col min="12292" max="12292" width="10.90625" style="117" customWidth="1"/>
    <col min="12293" max="12296" width="10.7265625" style="117" customWidth="1"/>
    <col min="12297" max="12544" width="9" style="117"/>
    <col min="12545" max="12545" width="17.6328125" style="117" customWidth="1"/>
    <col min="12546" max="12546" width="14.453125" style="117" customWidth="1"/>
    <col min="12547" max="12547" width="16.08984375" style="117" customWidth="1"/>
    <col min="12548" max="12548" width="10.90625" style="117" customWidth="1"/>
    <col min="12549" max="12552" width="10.7265625" style="117" customWidth="1"/>
    <col min="12553" max="12800" width="9" style="117"/>
    <col min="12801" max="12801" width="17.6328125" style="117" customWidth="1"/>
    <col min="12802" max="12802" width="14.453125" style="117" customWidth="1"/>
    <col min="12803" max="12803" width="16.08984375" style="117" customWidth="1"/>
    <col min="12804" max="12804" width="10.90625" style="117" customWidth="1"/>
    <col min="12805" max="12808" width="10.7265625" style="117" customWidth="1"/>
    <col min="12809" max="13056" width="9" style="117"/>
    <col min="13057" max="13057" width="17.6328125" style="117" customWidth="1"/>
    <col min="13058" max="13058" width="14.453125" style="117" customWidth="1"/>
    <col min="13059" max="13059" width="16.08984375" style="117" customWidth="1"/>
    <col min="13060" max="13060" width="10.90625" style="117" customWidth="1"/>
    <col min="13061" max="13064" width="10.7265625" style="117" customWidth="1"/>
    <col min="13065" max="13312" width="9" style="117"/>
    <col min="13313" max="13313" width="17.6328125" style="117" customWidth="1"/>
    <col min="13314" max="13314" width="14.453125" style="117" customWidth="1"/>
    <col min="13315" max="13315" width="16.08984375" style="117" customWidth="1"/>
    <col min="13316" max="13316" width="10.90625" style="117" customWidth="1"/>
    <col min="13317" max="13320" width="10.7265625" style="117" customWidth="1"/>
    <col min="13321" max="13568" width="9" style="117"/>
    <col min="13569" max="13569" width="17.6328125" style="117" customWidth="1"/>
    <col min="13570" max="13570" width="14.453125" style="117" customWidth="1"/>
    <col min="13571" max="13571" width="16.08984375" style="117" customWidth="1"/>
    <col min="13572" max="13572" width="10.90625" style="117" customWidth="1"/>
    <col min="13573" max="13576" width="10.7265625" style="117" customWidth="1"/>
    <col min="13577" max="13824" width="9" style="117"/>
    <col min="13825" max="13825" width="17.6328125" style="117" customWidth="1"/>
    <col min="13826" max="13826" width="14.453125" style="117" customWidth="1"/>
    <col min="13827" max="13827" width="16.08984375" style="117" customWidth="1"/>
    <col min="13828" max="13828" width="10.90625" style="117" customWidth="1"/>
    <col min="13829" max="13832" width="10.7265625" style="117" customWidth="1"/>
    <col min="13833" max="14080" width="9" style="117"/>
    <col min="14081" max="14081" width="17.6328125" style="117" customWidth="1"/>
    <col min="14082" max="14082" width="14.453125" style="117" customWidth="1"/>
    <col min="14083" max="14083" width="16.08984375" style="117" customWidth="1"/>
    <col min="14084" max="14084" width="10.90625" style="117" customWidth="1"/>
    <col min="14085" max="14088" width="10.7265625" style="117" customWidth="1"/>
    <col min="14089" max="14336" width="9" style="117"/>
    <col min="14337" max="14337" width="17.6328125" style="117" customWidth="1"/>
    <col min="14338" max="14338" width="14.453125" style="117" customWidth="1"/>
    <col min="14339" max="14339" width="16.08984375" style="117" customWidth="1"/>
    <col min="14340" max="14340" width="10.90625" style="117" customWidth="1"/>
    <col min="14341" max="14344" width="10.7265625" style="117" customWidth="1"/>
    <col min="14345" max="14592" width="9" style="117"/>
    <col min="14593" max="14593" width="17.6328125" style="117" customWidth="1"/>
    <col min="14594" max="14594" width="14.453125" style="117" customWidth="1"/>
    <col min="14595" max="14595" width="16.08984375" style="117" customWidth="1"/>
    <col min="14596" max="14596" width="10.90625" style="117" customWidth="1"/>
    <col min="14597" max="14600" width="10.7265625" style="117" customWidth="1"/>
    <col min="14601" max="14848" width="9" style="117"/>
    <col min="14849" max="14849" width="17.6328125" style="117" customWidth="1"/>
    <col min="14850" max="14850" width="14.453125" style="117" customWidth="1"/>
    <col min="14851" max="14851" width="16.08984375" style="117" customWidth="1"/>
    <col min="14852" max="14852" width="10.90625" style="117" customWidth="1"/>
    <col min="14853" max="14856" width="10.7265625" style="117" customWidth="1"/>
    <col min="14857" max="15104" width="9" style="117"/>
    <col min="15105" max="15105" width="17.6328125" style="117" customWidth="1"/>
    <col min="15106" max="15106" width="14.453125" style="117" customWidth="1"/>
    <col min="15107" max="15107" width="16.08984375" style="117" customWidth="1"/>
    <col min="15108" max="15108" width="10.90625" style="117" customWidth="1"/>
    <col min="15109" max="15112" width="10.7265625" style="117" customWidth="1"/>
    <col min="15113" max="15360" width="9" style="117"/>
    <col min="15361" max="15361" width="17.6328125" style="117" customWidth="1"/>
    <col min="15362" max="15362" width="14.453125" style="117" customWidth="1"/>
    <col min="15363" max="15363" width="16.08984375" style="117" customWidth="1"/>
    <col min="15364" max="15364" width="10.90625" style="117" customWidth="1"/>
    <col min="15365" max="15368" width="10.7265625" style="117" customWidth="1"/>
    <col min="15369" max="15616" width="9" style="117"/>
    <col min="15617" max="15617" width="17.6328125" style="117" customWidth="1"/>
    <col min="15618" max="15618" width="14.453125" style="117" customWidth="1"/>
    <col min="15619" max="15619" width="16.08984375" style="117" customWidth="1"/>
    <col min="15620" max="15620" width="10.90625" style="117" customWidth="1"/>
    <col min="15621" max="15624" width="10.7265625" style="117" customWidth="1"/>
    <col min="15625" max="15872" width="9" style="117"/>
    <col min="15873" max="15873" width="17.6328125" style="117" customWidth="1"/>
    <col min="15874" max="15874" width="14.453125" style="117" customWidth="1"/>
    <col min="15875" max="15875" width="16.08984375" style="117" customWidth="1"/>
    <col min="15876" max="15876" width="10.90625" style="117" customWidth="1"/>
    <col min="15877" max="15880" width="10.7265625" style="117" customWidth="1"/>
    <col min="15881" max="16128" width="9" style="117"/>
    <col min="16129" max="16129" width="17.6328125" style="117" customWidth="1"/>
    <col min="16130" max="16130" width="14.453125" style="117" customWidth="1"/>
    <col min="16131" max="16131" width="16.08984375" style="117" customWidth="1"/>
    <col min="16132" max="16132" width="10.90625" style="117" customWidth="1"/>
    <col min="16133" max="16136" width="10.7265625" style="117" customWidth="1"/>
    <col min="16137" max="16384" width="9" style="117"/>
  </cols>
  <sheetData>
    <row r="1" spans="1:9" s="72" customFormat="1" ht="22.5" customHeight="1">
      <c r="B1" s="114"/>
      <c r="C1" s="114"/>
    </row>
    <row r="2" spans="1:9" ht="19.5" customHeight="1">
      <c r="A2" s="115" t="s">
        <v>101</v>
      </c>
      <c r="B2" s="116"/>
      <c r="C2" s="116"/>
      <c r="D2" s="116"/>
      <c r="E2" s="116"/>
      <c r="F2" s="116"/>
      <c r="G2" s="116"/>
      <c r="H2" s="116"/>
    </row>
    <row r="3" spans="1:9" s="119" customFormat="1" ht="11.25" customHeight="1">
      <c r="A3" s="118"/>
      <c r="B3" s="118"/>
      <c r="C3" s="118"/>
      <c r="D3" s="118"/>
      <c r="E3" s="118"/>
      <c r="F3" s="118"/>
      <c r="G3" s="118"/>
      <c r="H3" s="118"/>
    </row>
    <row r="4" spans="1:9" s="119" customFormat="1" ht="19.5" customHeight="1">
      <c r="A4" s="120" t="s">
        <v>73</v>
      </c>
      <c r="B4" s="121" t="s">
        <v>48</v>
      </c>
      <c r="C4" s="121" t="s">
        <v>102</v>
      </c>
      <c r="D4" s="120" t="s">
        <v>103</v>
      </c>
      <c r="E4" s="122" t="s">
        <v>104</v>
      </c>
      <c r="F4" s="123"/>
      <c r="G4" s="123"/>
      <c r="H4" s="123"/>
    </row>
    <row r="5" spans="1:9" s="119" customFormat="1" ht="19.5" customHeight="1">
      <c r="A5" s="120"/>
      <c r="B5" s="124"/>
      <c r="C5" s="124"/>
      <c r="D5" s="120"/>
      <c r="E5" s="125">
        <v>1</v>
      </c>
      <c r="F5" s="125">
        <v>2</v>
      </c>
      <c r="G5" s="125">
        <v>3</v>
      </c>
      <c r="H5" s="125">
        <v>4</v>
      </c>
    </row>
    <row r="6" spans="1:9" s="119" customFormat="1" ht="19.5" customHeight="1">
      <c r="A6" s="126"/>
      <c r="B6" s="127"/>
      <c r="C6" s="127"/>
      <c r="D6" s="128"/>
      <c r="E6" s="125"/>
      <c r="F6" s="125"/>
      <c r="G6" s="125"/>
      <c r="H6" s="125"/>
    </row>
    <row r="7" spans="1:9" s="119" customFormat="1" ht="19.5" customHeight="1">
      <c r="A7" s="126"/>
      <c r="B7" s="127"/>
      <c r="C7" s="127"/>
      <c r="D7" s="128"/>
      <c r="E7" s="125"/>
      <c r="F7" s="125"/>
      <c r="G7" s="125"/>
      <c r="H7" s="125"/>
    </row>
    <row r="8" spans="1:9" s="119" customFormat="1" ht="19.5" customHeight="1">
      <c r="A8" s="126"/>
      <c r="B8" s="127"/>
      <c r="C8" s="127"/>
      <c r="D8" s="128"/>
      <c r="E8" s="125"/>
      <c r="F8" s="125"/>
      <c r="G8" s="125"/>
      <c r="H8" s="125"/>
    </row>
    <row r="9" spans="1:9" s="119" customFormat="1" ht="19.5" customHeight="1">
      <c r="A9" s="126"/>
      <c r="B9" s="127"/>
      <c r="C9" s="127"/>
      <c r="D9" s="128"/>
      <c r="E9" s="125"/>
      <c r="F9" s="125"/>
      <c r="G9" s="125"/>
      <c r="H9" s="125"/>
    </row>
    <row r="10" spans="1:9" s="119" customFormat="1" ht="19.5" customHeight="1">
      <c r="A10" s="126"/>
      <c r="B10" s="127"/>
      <c r="C10" s="127"/>
      <c r="D10" s="128"/>
      <c r="E10" s="125"/>
      <c r="F10" s="125"/>
      <c r="G10" s="125"/>
      <c r="H10" s="125"/>
    </row>
    <row r="11" spans="1:9" s="119" customFormat="1" ht="19.5" customHeight="1">
      <c r="A11" s="126"/>
      <c r="B11" s="127"/>
      <c r="C11" s="127"/>
      <c r="D11" s="128"/>
      <c r="E11" s="125"/>
      <c r="F11" s="125"/>
      <c r="G11" s="125"/>
      <c r="H11" s="125"/>
    </row>
    <row r="12" spans="1:9" s="119" customFormat="1" ht="19.5" customHeight="1">
      <c r="A12" s="126"/>
      <c r="B12" s="127"/>
      <c r="C12" s="127"/>
      <c r="D12" s="128"/>
      <c r="E12" s="125"/>
      <c r="F12" s="125"/>
      <c r="G12" s="125"/>
      <c r="H12" s="125"/>
    </row>
    <row r="13" spans="1:9" s="119" customFormat="1" ht="19.5" customHeight="1">
      <c r="A13" s="129" t="s">
        <v>69</v>
      </c>
      <c r="B13" s="130">
        <f>SUM(B6:B12)</f>
        <v>0</v>
      </c>
      <c r="C13" s="130">
        <f>SUM(C6:C12)</f>
        <v>0</v>
      </c>
      <c r="D13" s="128"/>
      <c r="E13" s="125"/>
      <c r="F13" s="125"/>
      <c r="G13" s="125"/>
      <c r="H13" s="125"/>
    </row>
    <row r="14" spans="1:9" s="119" customFormat="1" ht="19.5" customHeight="1">
      <c r="A14" s="131"/>
      <c r="B14" s="132"/>
      <c r="C14" s="132"/>
      <c r="D14" s="133"/>
      <c r="E14" s="134"/>
      <c r="F14" s="134"/>
      <c r="G14" s="134"/>
      <c r="H14" s="134"/>
    </row>
    <row r="15" spans="1:9" ht="19.5" customHeight="1">
      <c r="A15" s="135" t="s">
        <v>105</v>
      </c>
    </row>
    <row r="16" spans="1:9" ht="19.5" customHeight="1">
      <c r="A16" s="135" t="s">
        <v>106</v>
      </c>
      <c r="B16" s="137"/>
      <c r="C16" s="137"/>
      <c r="D16" s="135"/>
      <c r="E16" s="135"/>
      <c r="F16" s="135"/>
      <c r="G16" s="135"/>
      <c r="H16" s="135"/>
      <c r="I16" s="135"/>
    </row>
  </sheetData>
  <mergeCells count="6">
    <mergeCell ref="A2:H2"/>
    <mergeCell ref="A3:H3"/>
    <mergeCell ref="A4:A5"/>
    <mergeCell ref="B4:B5"/>
    <mergeCell ref="C4:C5"/>
    <mergeCell ref="D4:D5"/>
  </mergeCells>
  <phoneticPr fontId="1" type="noConversion"/>
  <dataValidations count="1">
    <dataValidation type="list" allowBlank="1" showInputMessage="1" sqref="E6:H14 JA6:JD14 SW6:SZ14 ACS6:ACV14 AMO6:AMR14 AWK6:AWN14 BGG6:BGJ14 BQC6:BQF14 BZY6:CAB14 CJU6:CJX14 CTQ6:CTT14 DDM6:DDP14 DNI6:DNL14 DXE6:DXH14 EHA6:EHD14 EQW6:EQZ14 FAS6:FAV14 FKO6:FKR14 FUK6:FUN14 GEG6:GEJ14 GOC6:GOF14 GXY6:GYB14 HHU6:HHX14 HRQ6:HRT14 IBM6:IBP14 ILI6:ILL14 IVE6:IVH14 JFA6:JFD14 JOW6:JOZ14 JYS6:JYV14 KIO6:KIR14 KSK6:KSN14 LCG6:LCJ14 LMC6:LMF14 LVY6:LWB14 MFU6:MFX14 MPQ6:MPT14 MZM6:MZP14 NJI6:NJL14 NTE6:NTH14 ODA6:ODD14 OMW6:OMZ14 OWS6:OWV14 PGO6:PGR14 PQK6:PQN14 QAG6:QAJ14 QKC6:QKF14 QTY6:QUB14 RDU6:RDX14 RNQ6:RNT14 RXM6:RXP14 SHI6:SHL14 SRE6:SRH14 TBA6:TBD14 TKW6:TKZ14 TUS6:TUV14 UEO6:UER14 UOK6:UON14 UYG6:UYJ14 VIC6:VIF14 VRY6:VSB14 WBU6:WBX14 WLQ6:WLT14 WVM6:WVP14 E65542:H65550 JA65542:JD65550 SW65542:SZ65550 ACS65542:ACV65550 AMO65542:AMR65550 AWK65542:AWN65550 BGG65542:BGJ65550 BQC65542:BQF65550 BZY65542:CAB65550 CJU65542:CJX65550 CTQ65542:CTT65550 DDM65542:DDP65550 DNI65542:DNL65550 DXE65542:DXH65550 EHA65542:EHD65550 EQW65542:EQZ65550 FAS65542:FAV65550 FKO65542:FKR65550 FUK65542:FUN65550 GEG65542:GEJ65550 GOC65542:GOF65550 GXY65542:GYB65550 HHU65542:HHX65550 HRQ65542:HRT65550 IBM65542:IBP65550 ILI65542:ILL65550 IVE65542:IVH65550 JFA65542:JFD65550 JOW65542:JOZ65550 JYS65542:JYV65550 KIO65542:KIR65550 KSK65542:KSN65550 LCG65542:LCJ65550 LMC65542:LMF65550 LVY65542:LWB65550 MFU65542:MFX65550 MPQ65542:MPT65550 MZM65542:MZP65550 NJI65542:NJL65550 NTE65542:NTH65550 ODA65542:ODD65550 OMW65542:OMZ65550 OWS65542:OWV65550 PGO65542:PGR65550 PQK65542:PQN65550 QAG65542:QAJ65550 QKC65542:QKF65550 QTY65542:QUB65550 RDU65542:RDX65550 RNQ65542:RNT65550 RXM65542:RXP65550 SHI65542:SHL65550 SRE65542:SRH65550 TBA65542:TBD65550 TKW65542:TKZ65550 TUS65542:TUV65550 UEO65542:UER65550 UOK65542:UON65550 UYG65542:UYJ65550 VIC65542:VIF65550 VRY65542:VSB65550 WBU65542:WBX65550 WLQ65542:WLT65550 WVM65542:WVP65550 E131078:H131086 JA131078:JD131086 SW131078:SZ131086 ACS131078:ACV131086 AMO131078:AMR131086 AWK131078:AWN131086 BGG131078:BGJ131086 BQC131078:BQF131086 BZY131078:CAB131086 CJU131078:CJX131086 CTQ131078:CTT131086 DDM131078:DDP131086 DNI131078:DNL131086 DXE131078:DXH131086 EHA131078:EHD131086 EQW131078:EQZ131086 FAS131078:FAV131086 FKO131078:FKR131086 FUK131078:FUN131086 GEG131078:GEJ131086 GOC131078:GOF131086 GXY131078:GYB131086 HHU131078:HHX131086 HRQ131078:HRT131086 IBM131078:IBP131086 ILI131078:ILL131086 IVE131078:IVH131086 JFA131078:JFD131086 JOW131078:JOZ131086 JYS131078:JYV131086 KIO131078:KIR131086 KSK131078:KSN131086 LCG131078:LCJ131086 LMC131078:LMF131086 LVY131078:LWB131086 MFU131078:MFX131086 MPQ131078:MPT131086 MZM131078:MZP131086 NJI131078:NJL131086 NTE131078:NTH131086 ODA131078:ODD131086 OMW131078:OMZ131086 OWS131078:OWV131086 PGO131078:PGR131086 PQK131078:PQN131086 QAG131078:QAJ131086 QKC131078:QKF131086 QTY131078:QUB131086 RDU131078:RDX131086 RNQ131078:RNT131086 RXM131078:RXP131086 SHI131078:SHL131086 SRE131078:SRH131086 TBA131078:TBD131086 TKW131078:TKZ131086 TUS131078:TUV131086 UEO131078:UER131086 UOK131078:UON131086 UYG131078:UYJ131086 VIC131078:VIF131086 VRY131078:VSB131086 WBU131078:WBX131086 WLQ131078:WLT131086 WVM131078:WVP131086 E196614:H196622 JA196614:JD196622 SW196614:SZ196622 ACS196614:ACV196622 AMO196614:AMR196622 AWK196614:AWN196622 BGG196614:BGJ196622 BQC196614:BQF196622 BZY196614:CAB196622 CJU196614:CJX196622 CTQ196614:CTT196622 DDM196614:DDP196622 DNI196614:DNL196622 DXE196614:DXH196622 EHA196614:EHD196622 EQW196614:EQZ196622 FAS196614:FAV196622 FKO196614:FKR196622 FUK196614:FUN196622 GEG196614:GEJ196622 GOC196614:GOF196622 GXY196614:GYB196622 HHU196614:HHX196622 HRQ196614:HRT196622 IBM196614:IBP196622 ILI196614:ILL196622 IVE196614:IVH196622 JFA196614:JFD196622 JOW196614:JOZ196622 JYS196614:JYV196622 KIO196614:KIR196622 KSK196614:KSN196622 LCG196614:LCJ196622 LMC196614:LMF196622 LVY196614:LWB196622 MFU196614:MFX196622 MPQ196614:MPT196622 MZM196614:MZP196622 NJI196614:NJL196622 NTE196614:NTH196622 ODA196614:ODD196622 OMW196614:OMZ196622 OWS196614:OWV196622 PGO196614:PGR196622 PQK196614:PQN196622 QAG196614:QAJ196622 QKC196614:QKF196622 QTY196614:QUB196622 RDU196614:RDX196622 RNQ196614:RNT196622 RXM196614:RXP196622 SHI196614:SHL196622 SRE196614:SRH196622 TBA196614:TBD196622 TKW196614:TKZ196622 TUS196614:TUV196622 UEO196614:UER196622 UOK196614:UON196622 UYG196614:UYJ196622 VIC196614:VIF196622 VRY196614:VSB196622 WBU196614:WBX196622 WLQ196614:WLT196622 WVM196614:WVP196622 E262150:H262158 JA262150:JD262158 SW262150:SZ262158 ACS262150:ACV262158 AMO262150:AMR262158 AWK262150:AWN262158 BGG262150:BGJ262158 BQC262150:BQF262158 BZY262150:CAB262158 CJU262150:CJX262158 CTQ262150:CTT262158 DDM262150:DDP262158 DNI262150:DNL262158 DXE262150:DXH262158 EHA262150:EHD262158 EQW262150:EQZ262158 FAS262150:FAV262158 FKO262150:FKR262158 FUK262150:FUN262158 GEG262150:GEJ262158 GOC262150:GOF262158 GXY262150:GYB262158 HHU262150:HHX262158 HRQ262150:HRT262158 IBM262150:IBP262158 ILI262150:ILL262158 IVE262150:IVH262158 JFA262150:JFD262158 JOW262150:JOZ262158 JYS262150:JYV262158 KIO262150:KIR262158 KSK262150:KSN262158 LCG262150:LCJ262158 LMC262150:LMF262158 LVY262150:LWB262158 MFU262150:MFX262158 MPQ262150:MPT262158 MZM262150:MZP262158 NJI262150:NJL262158 NTE262150:NTH262158 ODA262150:ODD262158 OMW262150:OMZ262158 OWS262150:OWV262158 PGO262150:PGR262158 PQK262150:PQN262158 QAG262150:QAJ262158 QKC262150:QKF262158 QTY262150:QUB262158 RDU262150:RDX262158 RNQ262150:RNT262158 RXM262150:RXP262158 SHI262150:SHL262158 SRE262150:SRH262158 TBA262150:TBD262158 TKW262150:TKZ262158 TUS262150:TUV262158 UEO262150:UER262158 UOK262150:UON262158 UYG262150:UYJ262158 VIC262150:VIF262158 VRY262150:VSB262158 WBU262150:WBX262158 WLQ262150:WLT262158 WVM262150:WVP262158 E327686:H327694 JA327686:JD327694 SW327686:SZ327694 ACS327686:ACV327694 AMO327686:AMR327694 AWK327686:AWN327694 BGG327686:BGJ327694 BQC327686:BQF327694 BZY327686:CAB327694 CJU327686:CJX327694 CTQ327686:CTT327694 DDM327686:DDP327694 DNI327686:DNL327694 DXE327686:DXH327694 EHA327686:EHD327694 EQW327686:EQZ327694 FAS327686:FAV327694 FKO327686:FKR327694 FUK327686:FUN327694 GEG327686:GEJ327694 GOC327686:GOF327694 GXY327686:GYB327694 HHU327686:HHX327694 HRQ327686:HRT327694 IBM327686:IBP327694 ILI327686:ILL327694 IVE327686:IVH327694 JFA327686:JFD327694 JOW327686:JOZ327694 JYS327686:JYV327694 KIO327686:KIR327694 KSK327686:KSN327694 LCG327686:LCJ327694 LMC327686:LMF327694 LVY327686:LWB327694 MFU327686:MFX327694 MPQ327686:MPT327694 MZM327686:MZP327694 NJI327686:NJL327694 NTE327686:NTH327694 ODA327686:ODD327694 OMW327686:OMZ327694 OWS327686:OWV327694 PGO327686:PGR327694 PQK327686:PQN327694 QAG327686:QAJ327694 QKC327686:QKF327694 QTY327686:QUB327694 RDU327686:RDX327694 RNQ327686:RNT327694 RXM327686:RXP327694 SHI327686:SHL327694 SRE327686:SRH327694 TBA327686:TBD327694 TKW327686:TKZ327694 TUS327686:TUV327694 UEO327686:UER327694 UOK327686:UON327694 UYG327686:UYJ327694 VIC327686:VIF327694 VRY327686:VSB327694 WBU327686:WBX327694 WLQ327686:WLT327694 WVM327686:WVP327694 E393222:H393230 JA393222:JD393230 SW393222:SZ393230 ACS393222:ACV393230 AMO393222:AMR393230 AWK393222:AWN393230 BGG393222:BGJ393230 BQC393222:BQF393230 BZY393222:CAB393230 CJU393222:CJX393230 CTQ393222:CTT393230 DDM393222:DDP393230 DNI393222:DNL393230 DXE393222:DXH393230 EHA393222:EHD393230 EQW393222:EQZ393230 FAS393222:FAV393230 FKO393222:FKR393230 FUK393222:FUN393230 GEG393222:GEJ393230 GOC393222:GOF393230 GXY393222:GYB393230 HHU393222:HHX393230 HRQ393222:HRT393230 IBM393222:IBP393230 ILI393222:ILL393230 IVE393222:IVH393230 JFA393222:JFD393230 JOW393222:JOZ393230 JYS393222:JYV393230 KIO393222:KIR393230 KSK393222:KSN393230 LCG393222:LCJ393230 LMC393222:LMF393230 LVY393222:LWB393230 MFU393222:MFX393230 MPQ393222:MPT393230 MZM393222:MZP393230 NJI393222:NJL393230 NTE393222:NTH393230 ODA393222:ODD393230 OMW393222:OMZ393230 OWS393222:OWV393230 PGO393222:PGR393230 PQK393222:PQN393230 QAG393222:QAJ393230 QKC393222:QKF393230 QTY393222:QUB393230 RDU393222:RDX393230 RNQ393222:RNT393230 RXM393222:RXP393230 SHI393222:SHL393230 SRE393222:SRH393230 TBA393222:TBD393230 TKW393222:TKZ393230 TUS393222:TUV393230 UEO393222:UER393230 UOK393222:UON393230 UYG393222:UYJ393230 VIC393222:VIF393230 VRY393222:VSB393230 WBU393222:WBX393230 WLQ393222:WLT393230 WVM393222:WVP393230 E458758:H458766 JA458758:JD458766 SW458758:SZ458766 ACS458758:ACV458766 AMO458758:AMR458766 AWK458758:AWN458766 BGG458758:BGJ458766 BQC458758:BQF458766 BZY458758:CAB458766 CJU458758:CJX458766 CTQ458758:CTT458766 DDM458758:DDP458766 DNI458758:DNL458766 DXE458758:DXH458766 EHA458758:EHD458766 EQW458758:EQZ458766 FAS458758:FAV458766 FKO458758:FKR458766 FUK458758:FUN458766 GEG458758:GEJ458766 GOC458758:GOF458766 GXY458758:GYB458766 HHU458758:HHX458766 HRQ458758:HRT458766 IBM458758:IBP458766 ILI458758:ILL458766 IVE458758:IVH458766 JFA458758:JFD458766 JOW458758:JOZ458766 JYS458758:JYV458766 KIO458758:KIR458766 KSK458758:KSN458766 LCG458758:LCJ458766 LMC458758:LMF458766 LVY458758:LWB458766 MFU458758:MFX458766 MPQ458758:MPT458766 MZM458758:MZP458766 NJI458758:NJL458766 NTE458758:NTH458766 ODA458758:ODD458766 OMW458758:OMZ458766 OWS458758:OWV458766 PGO458758:PGR458766 PQK458758:PQN458766 QAG458758:QAJ458766 QKC458758:QKF458766 QTY458758:QUB458766 RDU458758:RDX458766 RNQ458758:RNT458766 RXM458758:RXP458766 SHI458758:SHL458766 SRE458758:SRH458766 TBA458758:TBD458766 TKW458758:TKZ458766 TUS458758:TUV458766 UEO458758:UER458766 UOK458758:UON458766 UYG458758:UYJ458766 VIC458758:VIF458766 VRY458758:VSB458766 WBU458758:WBX458766 WLQ458758:WLT458766 WVM458758:WVP458766 E524294:H524302 JA524294:JD524302 SW524294:SZ524302 ACS524294:ACV524302 AMO524294:AMR524302 AWK524294:AWN524302 BGG524294:BGJ524302 BQC524294:BQF524302 BZY524294:CAB524302 CJU524294:CJX524302 CTQ524294:CTT524302 DDM524294:DDP524302 DNI524294:DNL524302 DXE524294:DXH524302 EHA524294:EHD524302 EQW524294:EQZ524302 FAS524294:FAV524302 FKO524294:FKR524302 FUK524294:FUN524302 GEG524294:GEJ524302 GOC524294:GOF524302 GXY524294:GYB524302 HHU524294:HHX524302 HRQ524294:HRT524302 IBM524294:IBP524302 ILI524294:ILL524302 IVE524294:IVH524302 JFA524294:JFD524302 JOW524294:JOZ524302 JYS524294:JYV524302 KIO524294:KIR524302 KSK524294:KSN524302 LCG524294:LCJ524302 LMC524294:LMF524302 LVY524294:LWB524302 MFU524294:MFX524302 MPQ524294:MPT524302 MZM524294:MZP524302 NJI524294:NJL524302 NTE524294:NTH524302 ODA524294:ODD524302 OMW524294:OMZ524302 OWS524294:OWV524302 PGO524294:PGR524302 PQK524294:PQN524302 QAG524294:QAJ524302 QKC524294:QKF524302 QTY524294:QUB524302 RDU524294:RDX524302 RNQ524294:RNT524302 RXM524294:RXP524302 SHI524294:SHL524302 SRE524294:SRH524302 TBA524294:TBD524302 TKW524294:TKZ524302 TUS524294:TUV524302 UEO524294:UER524302 UOK524294:UON524302 UYG524294:UYJ524302 VIC524294:VIF524302 VRY524294:VSB524302 WBU524294:WBX524302 WLQ524294:WLT524302 WVM524294:WVP524302 E589830:H589838 JA589830:JD589838 SW589830:SZ589838 ACS589830:ACV589838 AMO589830:AMR589838 AWK589830:AWN589838 BGG589830:BGJ589838 BQC589830:BQF589838 BZY589830:CAB589838 CJU589830:CJX589838 CTQ589830:CTT589838 DDM589830:DDP589838 DNI589830:DNL589838 DXE589830:DXH589838 EHA589830:EHD589838 EQW589830:EQZ589838 FAS589830:FAV589838 FKO589830:FKR589838 FUK589830:FUN589838 GEG589830:GEJ589838 GOC589830:GOF589838 GXY589830:GYB589838 HHU589830:HHX589838 HRQ589830:HRT589838 IBM589830:IBP589838 ILI589830:ILL589838 IVE589830:IVH589838 JFA589830:JFD589838 JOW589830:JOZ589838 JYS589830:JYV589838 KIO589830:KIR589838 KSK589830:KSN589838 LCG589830:LCJ589838 LMC589830:LMF589838 LVY589830:LWB589838 MFU589830:MFX589838 MPQ589830:MPT589838 MZM589830:MZP589838 NJI589830:NJL589838 NTE589830:NTH589838 ODA589830:ODD589838 OMW589830:OMZ589838 OWS589830:OWV589838 PGO589830:PGR589838 PQK589830:PQN589838 QAG589830:QAJ589838 QKC589830:QKF589838 QTY589830:QUB589838 RDU589830:RDX589838 RNQ589830:RNT589838 RXM589830:RXP589838 SHI589830:SHL589838 SRE589830:SRH589838 TBA589830:TBD589838 TKW589830:TKZ589838 TUS589830:TUV589838 UEO589830:UER589838 UOK589830:UON589838 UYG589830:UYJ589838 VIC589830:VIF589838 VRY589830:VSB589838 WBU589830:WBX589838 WLQ589830:WLT589838 WVM589830:WVP589838 E655366:H655374 JA655366:JD655374 SW655366:SZ655374 ACS655366:ACV655374 AMO655366:AMR655374 AWK655366:AWN655374 BGG655366:BGJ655374 BQC655366:BQF655374 BZY655366:CAB655374 CJU655366:CJX655374 CTQ655366:CTT655374 DDM655366:DDP655374 DNI655366:DNL655374 DXE655366:DXH655374 EHA655366:EHD655374 EQW655366:EQZ655374 FAS655366:FAV655374 FKO655366:FKR655374 FUK655366:FUN655374 GEG655366:GEJ655374 GOC655366:GOF655374 GXY655366:GYB655374 HHU655366:HHX655374 HRQ655366:HRT655374 IBM655366:IBP655374 ILI655366:ILL655374 IVE655366:IVH655374 JFA655366:JFD655374 JOW655366:JOZ655374 JYS655366:JYV655374 KIO655366:KIR655374 KSK655366:KSN655374 LCG655366:LCJ655374 LMC655366:LMF655374 LVY655366:LWB655374 MFU655366:MFX655374 MPQ655366:MPT655374 MZM655366:MZP655374 NJI655366:NJL655374 NTE655366:NTH655374 ODA655366:ODD655374 OMW655366:OMZ655374 OWS655366:OWV655374 PGO655366:PGR655374 PQK655366:PQN655374 QAG655366:QAJ655374 QKC655366:QKF655374 QTY655366:QUB655374 RDU655366:RDX655374 RNQ655366:RNT655374 RXM655366:RXP655374 SHI655366:SHL655374 SRE655366:SRH655374 TBA655366:TBD655374 TKW655366:TKZ655374 TUS655366:TUV655374 UEO655366:UER655374 UOK655366:UON655374 UYG655366:UYJ655374 VIC655366:VIF655374 VRY655366:VSB655374 WBU655366:WBX655374 WLQ655366:WLT655374 WVM655366:WVP655374 E720902:H720910 JA720902:JD720910 SW720902:SZ720910 ACS720902:ACV720910 AMO720902:AMR720910 AWK720902:AWN720910 BGG720902:BGJ720910 BQC720902:BQF720910 BZY720902:CAB720910 CJU720902:CJX720910 CTQ720902:CTT720910 DDM720902:DDP720910 DNI720902:DNL720910 DXE720902:DXH720910 EHA720902:EHD720910 EQW720902:EQZ720910 FAS720902:FAV720910 FKO720902:FKR720910 FUK720902:FUN720910 GEG720902:GEJ720910 GOC720902:GOF720910 GXY720902:GYB720910 HHU720902:HHX720910 HRQ720902:HRT720910 IBM720902:IBP720910 ILI720902:ILL720910 IVE720902:IVH720910 JFA720902:JFD720910 JOW720902:JOZ720910 JYS720902:JYV720910 KIO720902:KIR720910 KSK720902:KSN720910 LCG720902:LCJ720910 LMC720902:LMF720910 LVY720902:LWB720910 MFU720902:MFX720910 MPQ720902:MPT720910 MZM720902:MZP720910 NJI720902:NJL720910 NTE720902:NTH720910 ODA720902:ODD720910 OMW720902:OMZ720910 OWS720902:OWV720910 PGO720902:PGR720910 PQK720902:PQN720910 QAG720902:QAJ720910 QKC720902:QKF720910 QTY720902:QUB720910 RDU720902:RDX720910 RNQ720902:RNT720910 RXM720902:RXP720910 SHI720902:SHL720910 SRE720902:SRH720910 TBA720902:TBD720910 TKW720902:TKZ720910 TUS720902:TUV720910 UEO720902:UER720910 UOK720902:UON720910 UYG720902:UYJ720910 VIC720902:VIF720910 VRY720902:VSB720910 WBU720902:WBX720910 WLQ720902:WLT720910 WVM720902:WVP720910 E786438:H786446 JA786438:JD786446 SW786438:SZ786446 ACS786438:ACV786446 AMO786438:AMR786446 AWK786438:AWN786446 BGG786438:BGJ786446 BQC786438:BQF786446 BZY786438:CAB786446 CJU786438:CJX786446 CTQ786438:CTT786446 DDM786438:DDP786446 DNI786438:DNL786446 DXE786438:DXH786446 EHA786438:EHD786446 EQW786438:EQZ786446 FAS786438:FAV786446 FKO786438:FKR786446 FUK786438:FUN786446 GEG786438:GEJ786446 GOC786438:GOF786446 GXY786438:GYB786446 HHU786438:HHX786446 HRQ786438:HRT786446 IBM786438:IBP786446 ILI786438:ILL786446 IVE786438:IVH786446 JFA786438:JFD786446 JOW786438:JOZ786446 JYS786438:JYV786446 KIO786438:KIR786446 KSK786438:KSN786446 LCG786438:LCJ786446 LMC786438:LMF786446 LVY786438:LWB786446 MFU786438:MFX786446 MPQ786438:MPT786446 MZM786438:MZP786446 NJI786438:NJL786446 NTE786438:NTH786446 ODA786438:ODD786446 OMW786438:OMZ786446 OWS786438:OWV786446 PGO786438:PGR786446 PQK786438:PQN786446 QAG786438:QAJ786446 QKC786438:QKF786446 QTY786438:QUB786446 RDU786438:RDX786446 RNQ786438:RNT786446 RXM786438:RXP786446 SHI786438:SHL786446 SRE786438:SRH786446 TBA786438:TBD786446 TKW786438:TKZ786446 TUS786438:TUV786446 UEO786438:UER786446 UOK786438:UON786446 UYG786438:UYJ786446 VIC786438:VIF786446 VRY786438:VSB786446 WBU786438:WBX786446 WLQ786438:WLT786446 WVM786438:WVP786446 E851974:H851982 JA851974:JD851982 SW851974:SZ851982 ACS851974:ACV851982 AMO851974:AMR851982 AWK851974:AWN851982 BGG851974:BGJ851982 BQC851974:BQF851982 BZY851974:CAB851982 CJU851974:CJX851982 CTQ851974:CTT851982 DDM851974:DDP851982 DNI851974:DNL851982 DXE851974:DXH851982 EHA851974:EHD851982 EQW851974:EQZ851982 FAS851974:FAV851982 FKO851974:FKR851982 FUK851974:FUN851982 GEG851974:GEJ851982 GOC851974:GOF851982 GXY851974:GYB851982 HHU851974:HHX851982 HRQ851974:HRT851982 IBM851974:IBP851982 ILI851974:ILL851982 IVE851974:IVH851982 JFA851974:JFD851982 JOW851974:JOZ851982 JYS851974:JYV851982 KIO851974:KIR851982 KSK851974:KSN851982 LCG851974:LCJ851982 LMC851974:LMF851982 LVY851974:LWB851982 MFU851974:MFX851982 MPQ851974:MPT851982 MZM851974:MZP851982 NJI851974:NJL851982 NTE851974:NTH851982 ODA851974:ODD851982 OMW851974:OMZ851982 OWS851974:OWV851982 PGO851974:PGR851982 PQK851974:PQN851982 QAG851974:QAJ851982 QKC851974:QKF851982 QTY851974:QUB851982 RDU851974:RDX851982 RNQ851974:RNT851982 RXM851974:RXP851982 SHI851974:SHL851982 SRE851974:SRH851982 TBA851974:TBD851982 TKW851974:TKZ851982 TUS851974:TUV851982 UEO851974:UER851982 UOK851974:UON851982 UYG851974:UYJ851982 VIC851974:VIF851982 VRY851974:VSB851982 WBU851974:WBX851982 WLQ851974:WLT851982 WVM851974:WVP851982 E917510:H917518 JA917510:JD917518 SW917510:SZ917518 ACS917510:ACV917518 AMO917510:AMR917518 AWK917510:AWN917518 BGG917510:BGJ917518 BQC917510:BQF917518 BZY917510:CAB917518 CJU917510:CJX917518 CTQ917510:CTT917518 DDM917510:DDP917518 DNI917510:DNL917518 DXE917510:DXH917518 EHA917510:EHD917518 EQW917510:EQZ917518 FAS917510:FAV917518 FKO917510:FKR917518 FUK917510:FUN917518 GEG917510:GEJ917518 GOC917510:GOF917518 GXY917510:GYB917518 HHU917510:HHX917518 HRQ917510:HRT917518 IBM917510:IBP917518 ILI917510:ILL917518 IVE917510:IVH917518 JFA917510:JFD917518 JOW917510:JOZ917518 JYS917510:JYV917518 KIO917510:KIR917518 KSK917510:KSN917518 LCG917510:LCJ917518 LMC917510:LMF917518 LVY917510:LWB917518 MFU917510:MFX917518 MPQ917510:MPT917518 MZM917510:MZP917518 NJI917510:NJL917518 NTE917510:NTH917518 ODA917510:ODD917518 OMW917510:OMZ917518 OWS917510:OWV917518 PGO917510:PGR917518 PQK917510:PQN917518 QAG917510:QAJ917518 QKC917510:QKF917518 QTY917510:QUB917518 RDU917510:RDX917518 RNQ917510:RNT917518 RXM917510:RXP917518 SHI917510:SHL917518 SRE917510:SRH917518 TBA917510:TBD917518 TKW917510:TKZ917518 TUS917510:TUV917518 UEO917510:UER917518 UOK917510:UON917518 UYG917510:UYJ917518 VIC917510:VIF917518 VRY917510:VSB917518 WBU917510:WBX917518 WLQ917510:WLT917518 WVM917510:WVP917518 E983046:H983054 JA983046:JD983054 SW983046:SZ983054 ACS983046:ACV983054 AMO983046:AMR983054 AWK983046:AWN983054 BGG983046:BGJ983054 BQC983046:BQF983054 BZY983046:CAB983054 CJU983046:CJX983054 CTQ983046:CTT983054 DDM983046:DDP983054 DNI983046:DNL983054 DXE983046:DXH983054 EHA983046:EHD983054 EQW983046:EQZ983054 FAS983046:FAV983054 FKO983046:FKR983054 FUK983046:FUN983054 GEG983046:GEJ983054 GOC983046:GOF983054 GXY983046:GYB983054 HHU983046:HHX983054 HRQ983046:HRT983054 IBM983046:IBP983054 ILI983046:ILL983054 IVE983046:IVH983054 JFA983046:JFD983054 JOW983046:JOZ983054 JYS983046:JYV983054 KIO983046:KIR983054 KSK983046:KSN983054 LCG983046:LCJ983054 LMC983046:LMF983054 LVY983046:LWB983054 MFU983046:MFX983054 MPQ983046:MPT983054 MZM983046:MZP983054 NJI983046:NJL983054 NTE983046:NTH983054 ODA983046:ODD983054 OMW983046:OMZ983054 OWS983046:OWV983054 PGO983046:PGR983054 PQK983046:PQN983054 QAG983046:QAJ983054 QKC983046:QKF983054 QTY983046:QUB983054 RDU983046:RDX983054 RNQ983046:RNT983054 RXM983046:RXP983054 SHI983046:SHL983054 SRE983046:SRH983054 TBA983046:TBD983054 TKW983046:TKZ983054 TUS983046:TUV983054 UEO983046:UER983054 UOK983046:UON983054 UYG983046:UYJ983054 VIC983046:VIF983054 VRY983046:VSB983054 WBU983046:WBX983054 WLQ983046:WLT983054 WVM983046:WVP983054">
      <formula1>"√,×"</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election activeCell="A18" sqref="A18"/>
    </sheetView>
  </sheetViews>
  <sheetFormatPr defaultColWidth="9" defaultRowHeight="18" customHeight="1"/>
  <cols>
    <col min="1" max="1" width="14.08984375" style="138" bestFit="1" customWidth="1"/>
    <col min="2" max="2" width="19.453125" style="157" customWidth="1"/>
    <col min="3" max="3" width="17.26953125" style="157" customWidth="1"/>
    <col min="4" max="4" width="25.36328125" style="157" customWidth="1"/>
    <col min="5" max="5" width="21" style="157" customWidth="1"/>
    <col min="6" max="6" width="15.6328125" style="138" customWidth="1"/>
    <col min="7" max="256" width="9" style="138"/>
    <col min="257" max="257" width="14.08984375" style="138" bestFit="1" customWidth="1"/>
    <col min="258" max="258" width="19.453125" style="138" customWidth="1"/>
    <col min="259" max="259" width="17.26953125" style="138" customWidth="1"/>
    <col min="260" max="260" width="25.36328125" style="138" customWidth="1"/>
    <col min="261" max="261" width="21" style="138" customWidth="1"/>
    <col min="262" max="262" width="15.6328125" style="138" customWidth="1"/>
    <col min="263" max="512" width="9" style="138"/>
    <col min="513" max="513" width="14.08984375" style="138" bestFit="1" customWidth="1"/>
    <col min="514" max="514" width="19.453125" style="138" customWidth="1"/>
    <col min="515" max="515" width="17.26953125" style="138" customWidth="1"/>
    <col min="516" max="516" width="25.36328125" style="138" customWidth="1"/>
    <col min="517" max="517" width="21" style="138" customWidth="1"/>
    <col min="518" max="518" width="15.6328125" style="138" customWidth="1"/>
    <col min="519" max="768" width="9" style="138"/>
    <col min="769" max="769" width="14.08984375" style="138" bestFit="1" customWidth="1"/>
    <col min="770" max="770" width="19.453125" style="138" customWidth="1"/>
    <col min="771" max="771" width="17.26953125" style="138" customWidth="1"/>
    <col min="772" max="772" width="25.36328125" style="138" customWidth="1"/>
    <col min="773" max="773" width="21" style="138" customWidth="1"/>
    <col min="774" max="774" width="15.6328125" style="138" customWidth="1"/>
    <col min="775" max="1024" width="9" style="138"/>
    <col min="1025" max="1025" width="14.08984375" style="138" bestFit="1" customWidth="1"/>
    <col min="1026" max="1026" width="19.453125" style="138" customWidth="1"/>
    <col min="1027" max="1027" width="17.26953125" style="138" customWidth="1"/>
    <col min="1028" max="1028" width="25.36328125" style="138" customWidth="1"/>
    <col min="1029" max="1029" width="21" style="138" customWidth="1"/>
    <col min="1030" max="1030" width="15.6328125" style="138" customWidth="1"/>
    <col min="1031" max="1280" width="9" style="138"/>
    <col min="1281" max="1281" width="14.08984375" style="138" bestFit="1" customWidth="1"/>
    <col min="1282" max="1282" width="19.453125" style="138" customWidth="1"/>
    <col min="1283" max="1283" width="17.26953125" style="138" customWidth="1"/>
    <col min="1284" max="1284" width="25.36328125" style="138" customWidth="1"/>
    <col min="1285" max="1285" width="21" style="138" customWidth="1"/>
    <col min="1286" max="1286" width="15.6328125" style="138" customWidth="1"/>
    <col min="1287" max="1536" width="9" style="138"/>
    <col min="1537" max="1537" width="14.08984375" style="138" bestFit="1" customWidth="1"/>
    <col min="1538" max="1538" width="19.453125" style="138" customWidth="1"/>
    <col min="1539" max="1539" width="17.26953125" style="138" customWidth="1"/>
    <col min="1540" max="1540" width="25.36328125" style="138" customWidth="1"/>
    <col min="1541" max="1541" width="21" style="138" customWidth="1"/>
    <col min="1542" max="1542" width="15.6328125" style="138" customWidth="1"/>
    <col min="1543" max="1792" width="9" style="138"/>
    <col min="1793" max="1793" width="14.08984375" style="138" bestFit="1" customWidth="1"/>
    <col min="1794" max="1794" width="19.453125" style="138" customWidth="1"/>
    <col min="1795" max="1795" width="17.26953125" style="138" customWidth="1"/>
    <col min="1796" max="1796" width="25.36328125" style="138" customWidth="1"/>
    <col min="1797" max="1797" width="21" style="138" customWidth="1"/>
    <col min="1798" max="1798" width="15.6328125" style="138" customWidth="1"/>
    <col min="1799" max="2048" width="9" style="138"/>
    <col min="2049" max="2049" width="14.08984375" style="138" bestFit="1" customWidth="1"/>
    <col min="2050" max="2050" width="19.453125" style="138" customWidth="1"/>
    <col min="2051" max="2051" width="17.26953125" style="138" customWidth="1"/>
    <col min="2052" max="2052" width="25.36328125" style="138" customWidth="1"/>
    <col min="2053" max="2053" width="21" style="138" customWidth="1"/>
    <col min="2054" max="2054" width="15.6328125" style="138" customWidth="1"/>
    <col min="2055" max="2304" width="9" style="138"/>
    <col min="2305" max="2305" width="14.08984375" style="138" bestFit="1" customWidth="1"/>
    <col min="2306" max="2306" width="19.453125" style="138" customWidth="1"/>
    <col min="2307" max="2307" width="17.26953125" style="138" customWidth="1"/>
    <col min="2308" max="2308" width="25.36328125" style="138" customWidth="1"/>
    <col min="2309" max="2309" width="21" style="138" customWidth="1"/>
    <col min="2310" max="2310" width="15.6328125" style="138" customWidth="1"/>
    <col min="2311" max="2560" width="9" style="138"/>
    <col min="2561" max="2561" width="14.08984375" style="138" bestFit="1" customWidth="1"/>
    <col min="2562" max="2562" width="19.453125" style="138" customWidth="1"/>
    <col min="2563" max="2563" width="17.26953125" style="138" customWidth="1"/>
    <col min="2564" max="2564" width="25.36328125" style="138" customWidth="1"/>
    <col min="2565" max="2565" width="21" style="138" customWidth="1"/>
    <col min="2566" max="2566" width="15.6328125" style="138" customWidth="1"/>
    <col min="2567" max="2816" width="9" style="138"/>
    <col min="2817" max="2817" width="14.08984375" style="138" bestFit="1" customWidth="1"/>
    <col min="2818" max="2818" width="19.453125" style="138" customWidth="1"/>
    <col min="2819" max="2819" width="17.26953125" style="138" customWidth="1"/>
    <col min="2820" max="2820" width="25.36328125" style="138" customWidth="1"/>
    <col min="2821" max="2821" width="21" style="138" customWidth="1"/>
    <col min="2822" max="2822" width="15.6328125" style="138" customWidth="1"/>
    <col min="2823" max="3072" width="9" style="138"/>
    <col min="3073" max="3073" width="14.08984375" style="138" bestFit="1" customWidth="1"/>
    <col min="3074" max="3074" width="19.453125" style="138" customWidth="1"/>
    <col min="3075" max="3075" width="17.26953125" style="138" customWidth="1"/>
    <col min="3076" max="3076" width="25.36328125" style="138" customWidth="1"/>
    <col min="3077" max="3077" width="21" style="138" customWidth="1"/>
    <col min="3078" max="3078" width="15.6328125" style="138" customWidth="1"/>
    <col min="3079" max="3328" width="9" style="138"/>
    <col min="3329" max="3329" width="14.08984375" style="138" bestFit="1" customWidth="1"/>
    <col min="3330" max="3330" width="19.453125" style="138" customWidth="1"/>
    <col min="3331" max="3331" width="17.26953125" style="138" customWidth="1"/>
    <col min="3332" max="3332" width="25.36328125" style="138" customWidth="1"/>
    <col min="3333" max="3333" width="21" style="138" customWidth="1"/>
    <col min="3334" max="3334" width="15.6328125" style="138" customWidth="1"/>
    <col min="3335" max="3584" width="9" style="138"/>
    <col min="3585" max="3585" width="14.08984375" style="138" bestFit="1" customWidth="1"/>
    <col min="3586" max="3586" width="19.453125" style="138" customWidth="1"/>
    <col min="3587" max="3587" width="17.26953125" style="138" customWidth="1"/>
    <col min="3588" max="3588" width="25.36328125" style="138" customWidth="1"/>
    <col min="3589" max="3589" width="21" style="138" customWidth="1"/>
    <col min="3590" max="3590" width="15.6328125" style="138" customWidth="1"/>
    <col min="3591" max="3840" width="9" style="138"/>
    <col min="3841" max="3841" width="14.08984375" style="138" bestFit="1" customWidth="1"/>
    <col min="3842" max="3842" width="19.453125" style="138" customWidth="1"/>
    <col min="3843" max="3843" width="17.26953125" style="138" customWidth="1"/>
    <col min="3844" max="3844" width="25.36328125" style="138" customWidth="1"/>
    <col min="3845" max="3845" width="21" style="138" customWidth="1"/>
    <col min="3846" max="3846" width="15.6328125" style="138" customWidth="1"/>
    <col min="3847" max="4096" width="9" style="138"/>
    <col min="4097" max="4097" width="14.08984375" style="138" bestFit="1" customWidth="1"/>
    <col min="4098" max="4098" width="19.453125" style="138" customWidth="1"/>
    <col min="4099" max="4099" width="17.26953125" style="138" customWidth="1"/>
    <col min="4100" max="4100" width="25.36328125" style="138" customWidth="1"/>
    <col min="4101" max="4101" width="21" style="138" customWidth="1"/>
    <col min="4102" max="4102" width="15.6328125" style="138" customWidth="1"/>
    <col min="4103" max="4352" width="9" style="138"/>
    <col min="4353" max="4353" width="14.08984375" style="138" bestFit="1" customWidth="1"/>
    <col min="4354" max="4354" width="19.453125" style="138" customWidth="1"/>
    <col min="4355" max="4355" width="17.26953125" style="138" customWidth="1"/>
    <col min="4356" max="4356" width="25.36328125" style="138" customWidth="1"/>
    <col min="4357" max="4357" width="21" style="138" customWidth="1"/>
    <col min="4358" max="4358" width="15.6328125" style="138" customWidth="1"/>
    <col min="4359" max="4608" width="9" style="138"/>
    <col min="4609" max="4609" width="14.08984375" style="138" bestFit="1" customWidth="1"/>
    <col min="4610" max="4610" width="19.453125" style="138" customWidth="1"/>
    <col min="4611" max="4611" width="17.26953125" style="138" customWidth="1"/>
    <col min="4612" max="4612" width="25.36328125" style="138" customWidth="1"/>
    <col min="4613" max="4613" width="21" style="138" customWidth="1"/>
    <col min="4614" max="4614" width="15.6328125" style="138" customWidth="1"/>
    <col min="4615" max="4864" width="9" style="138"/>
    <col min="4865" max="4865" width="14.08984375" style="138" bestFit="1" customWidth="1"/>
    <col min="4866" max="4866" width="19.453125" style="138" customWidth="1"/>
    <col min="4867" max="4867" width="17.26953125" style="138" customWidth="1"/>
    <col min="4868" max="4868" width="25.36328125" style="138" customWidth="1"/>
    <col min="4869" max="4869" width="21" style="138" customWidth="1"/>
    <col min="4870" max="4870" width="15.6328125" style="138" customWidth="1"/>
    <col min="4871" max="5120" width="9" style="138"/>
    <col min="5121" max="5121" width="14.08984375" style="138" bestFit="1" customWidth="1"/>
    <col min="5122" max="5122" width="19.453125" style="138" customWidth="1"/>
    <col min="5123" max="5123" width="17.26953125" style="138" customWidth="1"/>
    <col min="5124" max="5124" width="25.36328125" style="138" customWidth="1"/>
    <col min="5125" max="5125" width="21" style="138" customWidth="1"/>
    <col min="5126" max="5126" width="15.6328125" style="138" customWidth="1"/>
    <col min="5127" max="5376" width="9" style="138"/>
    <col min="5377" max="5377" width="14.08984375" style="138" bestFit="1" customWidth="1"/>
    <col min="5378" max="5378" width="19.453125" style="138" customWidth="1"/>
    <col min="5379" max="5379" width="17.26953125" style="138" customWidth="1"/>
    <col min="5380" max="5380" width="25.36328125" style="138" customWidth="1"/>
    <col min="5381" max="5381" width="21" style="138" customWidth="1"/>
    <col min="5382" max="5382" width="15.6328125" style="138" customWidth="1"/>
    <col min="5383" max="5632" width="9" style="138"/>
    <col min="5633" max="5633" width="14.08984375" style="138" bestFit="1" customWidth="1"/>
    <col min="5634" max="5634" width="19.453125" style="138" customWidth="1"/>
    <col min="5635" max="5635" width="17.26953125" style="138" customWidth="1"/>
    <col min="5636" max="5636" width="25.36328125" style="138" customWidth="1"/>
    <col min="5637" max="5637" width="21" style="138" customWidth="1"/>
    <col min="5638" max="5638" width="15.6328125" style="138" customWidth="1"/>
    <col min="5639" max="5888" width="9" style="138"/>
    <col min="5889" max="5889" width="14.08984375" style="138" bestFit="1" customWidth="1"/>
    <col min="5890" max="5890" width="19.453125" style="138" customWidth="1"/>
    <col min="5891" max="5891" width="17.26953125" style="138" customWidth="1"/>
    <col min="5892" max="5892" width="25.36328125" style="138" customWidth="1"/>
    <col min="5893" max="5893" width="21" style="138" customWidth="1"/>
    <col min="5894" max="5894" width="15.6328125" style="138" customWidth="1"/>
    <col min="5895" max="6144" width="9" style="138"/>
    <col min="6145" max="6145" width="14.08984375" style="138" bestFit="1" customWidth="1"/>
    <col min="6146" max="6146" width="19.453125" style="138" customWidth="1"/>
    <col min="6147" max="6147" width="17.26953125" style="138" customWidth="1"/>
    <col min="6148" max="6148" width="25.36328125" style="138" customWidth="1"/>
    <col min="6149" max="6149" width="21" style="138" customWidth="1"/>
    <col min="6150" max="6150" width="15.6328125" style="138" customWidth="1"/>
    <col min="6151" max="6400" width="9" style="138"/>
    <col min="6401" max="6401" width="14.08984375" style="138" bestFit="1" customWidth="1"/>
    <col min="6402" max="6402" width="19.453125" style="138" customWidth="1"/>
    <col min="6403" max="6403" width="17.26953125" style="138" customWidth="1"/>
    <col min="6404" max="6404" width="25.36328125" style="138" customWidth="1"/>
    <col min="6405" max="6405" width="21" style="138" customWidth="1"/>
    <col min="6406" max="6406" width="15.6328125" style="138" customWidth="1"/>
    <col min="6407" max="6656" width="9" style="138"/>
    <col min="6657" max="6657" width="14.08984375" style="138" bestFit="1" customWidth="1"/>
    <col min="6658" max="6658" width="19.453125" style="138" customWidth="1"/>
    <col min="6659" max="6659" width="17.26953125" style="138" customWidth="1"/>
    <col min="6660" max="6660" width="25.36328125" style="138" customWidth="1"/>
    <col min="6661" max="6661" width="21" style="138" customWidth="1"/>
    <col min="6662" max="6662" width="15.6328125" style="138" customWidth="1"/>
    <col min="6663" max="6912" width="9" style="138"/>
    <col min="6913" max="6913" width="14.08984375" style="138" bestFit="1" customWidth="1"/>
    <col min="6914" max="6914" width="19.453125" style="138" customWidth="1"/>
    <col min="6915" max="6915" width="17.26953125" style="138" customWidth="1"/>
    <col min="6916" max="6916" width="25.36328125" style="138" customWidth="1"/>
    <col min="6917" max="6917" width="21" style="138" customWidth="1"/>
    <col min="6918" max="6918" width="15.6328125" style="138" customWidth="1"/>
    <col min="6919" max="7168" width="9" style="138"/>
    <col min="7169" max="7169" width="14.08984375" style="138" bestFit="1" customWidth="1"/>
    <col min="7170" max="7170" width="19.453125" style="138" customWidth="1"/>
    <col min="7171" max="7171" width="17.26953125" style="138" customWidth="1"/>
    <col min="7172" max="7172" width="25.36328125" style="138" customWidth="1"/>
    <col min="7173" max="7173" width="21" style="138" customWidth="1"/>
    <col min="7174" max="7174" width="15.6328125" style="138" customWidth="1"/>
    <col min="7175" max="7424" width="9" style="138"/>
    <col min="7425" max="7425" width="14.08984375" style="138" bestFit="1" customWidth="1"/>
    <col min="7426" max="7426" width="19.453125" style="138" customWidth="1"/>
    <col min="7427" max="7427" width="17.26953125" style="138" customWidth="1"/>
    <col min="7428" max="7428" width="25.36328125" style="138" customWidth="1"/>
    <col min="7429" max="7429" width="21" style="138" customWidth="1"/>
    <col min="7430" max="7430" width="15.6328125" style="138" customWidth="1"/>
    <col min="7431" max="7680" width="9" style="138"/>
    <col min="7681" max="7681" width="14.08984375" style="138" bestFit="1" customWidth="1"/>
    <col min="7682" max="7682" width="19.453125" style="138" customWidth="1"/>
    <col min="7683" max="7683" width="17.26953125" style="138" customWidth="1"/>
    <col min="7684" max="7684" width="25.36328125" style="138" customWidth="1"/>
    <col min="7685" max="7685" width="21" style="138" customWidth="1"/>
    <col min="7686" max="7686" width="15.6328125" style="138" customWidth="1"/>
    <col min="7687" max="7936" width="9" style="138"/>
    <col min="7937" max="7937" width="14.08984375" style="138" bestFit="1" customWidth="1"/>
    <col min="7938" max="7938" width="19.453125" style="138" customWidth="1"/>
    <col min="7939" max="7939" width="17.26953125" style="138" customWidth="1"/>
    <col min="7940" max="7940" width="25.36328125" style="138" customWidth="1"/>
    <col min="7941" max="7941" width="21" style="138" customWidth="1"/>
    <col min="7942" max="7942" width="15.6328125" style="138" customWidth="1"/>
    <col min="7943" max="8192" width="9" style="138"/>
    <col min="8193" max="8193" width="14.08984375" style="138" bestFit="1" customWidth="1"/>
    <col min="8194" max="8194" width="19.453125" style="138" customWidth="1"/>
    <col min="8195" max="8195" width="17.26953125" style="138" customWidth="1"/>
    <col min="8196" max="8196" width="25.36328125" style="138" customWidth="1"/>
    <col min="8197" max="8197" width="21" style="138" customWidth="1"/>
    <col min="8198" max="8198" width="15.6328125" style="138" customWidth="1"/>
    <col min="8199" max="8448" width="9" style="138"/>
    <col min="8449" max="8449" width="14.08984375" style="138" bestFit="1" customWidth="1"/>
    <col min="8450" max="8450" width="19.453125" style="138" customWidth="1"/>
    <col min="8451" max="8451" width="17.26953125" style="138" customWidth="1"/>
    <col min="8452" max="8452" width="25.36328125" style="138" customWidth="1"/>
    <col min="8453" max="8453" width="21" style="138" customWidth="1"/>
    <col min="8454" max="8454" width="15.6328125" style="138" customWidth="1"/>
    <col min="8455" max="8704" width="9" style="138"/>
    <col min="8705" max="8705" width="14.08984375" style="138" bestFit="1" customWidth="1"/>
    <col min="8706" max="8706" width="19.453125" style="138" customWidth="1"/>
    <col min="8707" max="8707" width="17.26953125" style="138" customWidth="1"/>
    <col min="8708" max="8708" width="25.36328125" style="138" customWidth="1"/>
    <col min="8709" max="8709" width="21" style="138" customWidth="1"/>
    <col min="8710" max="8710" width="15.6328125" style="138" customWidth="1"/>
    <col min="8711" max="8960" width="9" style="138"/>
    <col min="8961" max="8961" width="14.08984375" style="138" bestFit="1" customWidth="1"/>
    <col min="8962" max="8962" width="19.453125" style="138" customWidth="1"/>
    <col min="8963" max="8963" width="17.26953125" style="138" customWidth="1"/>
    <col min="8964" max="8964" width="25.36328125" style="138" customWidth="1"/>
    <col min="8965" max="8965" width="21" style="138" customWidth="1"/>
    <col min="8966" max="8966" width="15.6328125" style="138" customWidth="1"/>
    <col min="8967" max="9216" width="9" style="138"/>
    <col min="9217" max="9217" width="14.08984375" style="138" bestFit="1" customWidth="1"/>
    <col min="9218" max="9218" width="19.453125" style="138" customWidth="1"/>
    <col min="9219" max="9219" width="17.26953125" style="138" customWidth="1"/>
    <col min="9220" max="9220" width="25.36328125" style="138" customWidth="1"/>
    <col min="9221" max="9221" width="21" style="138" customWidth="1"/>
    <col min="9222" max="9222" width="15.6328125" style="138" customWidth="1"/>
    <col min="9223" max="9472" width="9" style="138"/>
    <col min="9473" max="9473" width="14.08984375" style="138" bestFit="1" customWidth="1"/>
    <col min="9474" max="9474" width="19.453125" style="138" customWidth="1"/>
    <col min="9475" max="9475" width="17.26953125" style="138" customWidth="1"/>
    <col min="9476" max="9476" width="25.36328125" style="138" customWidth="1"/>
    <col min="9477" max="9477" width="21" style="138" customWidth="1"/>
    <col min="9478" max="9478" width="15.6328125" style="138" customWidth="1"/>
    <col min="9479" max="9728" width="9" style="138"/>
    <col min="9729" max="9729" width="14.08984375" style="138" bestFit="1" customWidth="1"/>
    <col min="9730" max="9730" width="19.453125" style="138" customWidth="1"/>
    <col min="9731" max="9731" width="17.26953125" style="138" customWidth="1"/>
    <col min="9732" max="9732" width="25.36328125" style="138" customWidth="1"/>
    <col min="9733" max="9733" width="21" style="138" customWidth="1"/>
    <col min="9734" max="9734" width="15.6328125" style="138" customWidth="1"/>
    <col min="9735" max="9984" width="9" style="138"/>
    <col min="9985" max="9985" width="14.08984375" style="138" bestFit="1" customWidth="1"/>
    <col min="9986" max="9986" width="19.453125" style="138" customWidth="1"/>
    <col min="9987" max="9987" width="17.26953125" style="138" customWidth="1"/>
    <col min="9988" max="9988" width="25.36328125" style="138" customWidth="1"/>
    <col min="9989" max="9989" width="21" style="138" customWidth="1"/>
    <col min="9990" max="9990" width="15.6328125" style="138" customWidth="1"/>
    <col min="9991" max="10240" width="9" style="138"/>
    <col min="10241" max="10241" width="14.08984375" style="138" bestFit="1" customWidth="1"/>
    <col min="10242" max="10242" width="19.453125" style="138" customWidth="1"/>
    <col min="10243" max="10243" width="17.26953125" style="138" customWidth="1"/>
    <col min="10244" max="10244" width="25.36328125" style="138" customWidth="1"/>
    <col min="10245" max="10245" width="21" style="138" customWidth="1"/>
    <col min="10246" max="10246" width="15.6328125" style="138" customWidth="1"/>
    <col min="10247" max="10496" width="9" style="138"/>
    <col min="10497" max="10497" width="14.08984375" style="138" bestFit="1" customWidth="1"/>
    <col min="10498" max="10498" width="19.453125" style="138" customWidth="1"/>
    <col min="10499" max="10499" width="17.26953125" style="138" customWidth="1"/>
    <col min="10500" max="10500" width="25.36328125" style="138" customWidth="1"/>
    <col min="10501" max="10501" width="21" style="138" customWidth="1"/>
    <col min="10502" max="10502" width="15.6328125" style="138" customWidth="1"/>
    <col min="10503" max="10752" width="9" style="138"/>
    <col min="10753" max="10753" width="14.08984375" style="138" bestFit="1" customWidth="1"/>
    <col min="10754" max="10754" width="19.453125" style="138" customWidth="1"/>
    <col min="10755" max="10755" width="17.26953125" style="138" customWidth="1"/>
    <col min="10756" max="10756" width="25.36328125" style="138" customWidth="1"/>
    <col min="10757" max="10757" width="21" style="138" customWidth="1"/>
    <col min="10758" max="10758" width="15.6328125" style="138" customWidth="1"/>
    <col min="10759" max="11008" width="9" style="138"/>
    <col min="11009" max="11009" width="14.08984375" style="138" bestFit="1" customWidth="1"/>
    <col min="11010" max="11010" width="19.453125" style="138" customWidth="1"/>
    <col min="11011" max="11011" width="17.26953125" style="138" customWidth="1"/>
    <col min="11012" max="11012" width="25.36328125" style="138" customWidth="1"/>
    <col min="11013" max="11013" width="21" style="138" customWidth="1"/>
    <col min="11014" max="11014" width="15.6328125" style="138" customWidth="1"/>
    <col min="11015" max="11264" width="9" style="138"/>
    <col min="11265" max="11265" width="14.08984375" style="138" bestFit="1" customWidth="1"/>
    <col min="11266" max="11266" width="19.453125" style="138" customWidth="1"/>
    <col min="11267" max="11267" width="17.26953125" style="138" customWidth="1"/>
    <col min="11268" max="11268" width="25.36328125" style="138" customWidth="1"/>
    <col min="11269" max="11269" width="21" style="138" customWidth="1"/>
    <col min="11270" max="11270" width="15.6328125" style="138" customWidth="1"/>
    <col min="11271" max="11520" width="9" style="138"/>
    <col min="11521" max="11521" width="14.08984375" style="138" bestFit="1" customWidth="1"/>
    <col min="11522" max="11522" width="19.453125" style="138" customWidth="1"/>
    <col min="11523" max="11523" width="17.26953125" style="138" customWidth="1"/>
    <col min="11524" max="11524" width="25.36328125" style="138" customWidth="1"/>
    <col min="11525" max="11525" width="21" style="138" customWidth="1"/>
    <col min="11526" max="11526" width="15.6328125" style="138" customWidth="1"/>
    <col min="11527" max="11776" width="9" style="138"/>
    <col min="11777" max="11777" width="14.08984375" style="138" bestFit="1" customWidth="1"/>
    <col min="11778" max="11778" width="19.453125" style="138" customWidth="1"/>
    <col min="11779" max="11779" width="17.26953125" style="138" customWidth="1"/>
    <col min="11780" max="11780" width="25.36328125" style="138" customWidth="1"/>
    <col min="11781" max="11781" width="21" style="138" customWidth="1"/>
    <col min="11782" max="11782" width="15.6328125" style="138" customWidth="1"/>
    <col min="11783" max="12032" width="9" style="138"/>
    <col min="12033" max="12033" width="14.08984375" style="138" bestFit="1" customWidth="1"/>
    <col min="12034" max="12034" width="19.453125" style="138" customWidth="1"/>
    <col min="12035" max="12035" width="17.26953125" style="138" customWidth="1"/>
    <col min="12036" max="12036" width="25.36328125" style="138" customWidth="1"/>
    <col min="12037" max="12037" width="21" style="138" customWidth="1"/>
    <col min="12038" max="12038" width="15.6328125" style="138" customWidth="1"/>
    <col min="12039" max="12288" width="9" style="138"/>
    <col min="12289" max="12289" width="14.08984375" style="138" bestFit="1" customWidth="1"/>
    <col min="12290" max="12290" width="19.453125" style="138" customWidth="1"/>
    <col min="12291" max="12291" width="17.26953125" style="138" customWidth="1"/>
    <col min="12292" max="12292" width="25.36328125" style="138" customWidth="1"/>
    <col min="12293" max="12293" width="21" style="138" customWidth="1"/>
    <col min="12294" max="12294" width="15.6328125" style="138" customWidth="1"/>
    <col min="12295" max="12544" width="9" style="138"/>
    <col min="12545" max="12545" width="14.08984375" style="138" bestFit="1" customWidth="1"/>
    <col min="12546" max="12546" width="19.453125" style="138" customWidth="1"/>
    <col min="12547" max="12547" width="17.26953125" style="138" customWidth="1"/>
    <col min="12548" max="12548" width="25.36328125" style="138" customWidth="1"/>
    <col min="12549" max="12549" width="21" style="138" customWidth="1"/>
    <col min="12550" max="12550" width="15.6328125" style="138" customWidth="1"/>
    <col min="12551" max="12800" width="9" style="138"/>
    <col min="12801" max="12801" width="14.08984375" style="138" bestFit="1" customWidth="1"/>
    <col min="12802" max="12802" width="19.453125" style="138" customWidth="1"/>
    <col min="12803" max="12803" width="17.26953125" style="138" customWidth="1"/>
    <col min="12804" max="12804" width="25.36328125" style="138" customWidth="1"/>
    <col min="12805" max="12805" width="21" style="138" customWidth="1"/>
    <col min="12806" max="12806" width="15.6328125" style="138" customWidth="1"/>
    <col min="12807" max="13056" width="9" style="138"/>
    <col min="13057" max="13057" width="14.08984375" style="138" bestFit="1" customWidth="1"/>
    <col min="13058" max="13058" width="19.453125" style="138" customWidth="1"/>
    <col min="13059" max="13059" width="17.26953125" style="138" customWidth="1"/>
    <col min="13060" max="13060" width="25.36328125" style="138" customWidth="1"/>
    <col min="13061" max="13061" width="21" style="138" customWidth="1"/>
    <col min="13062" max="13062" width="15.6328125" style="138" customWidth="1"/>
    <col min="13063" max="13312" width="9" style="138"/>
    <col min="13313" max="13313" width="14.08984375" style="138" bestFit="1" customWidth="1"/>
    <col min="13314" max="13314" width="19.453125" style="138" customWidth="1"/>
    <col min="13315" max="13315" width="17.26953125" style="138" customWidth="1"/>
    <col min="13316" max="13316" width="25.36328125" style="138" customWidth="1"/>
    <col min="13317" max="13317" width="21" style="138" customWidth="1"/>
    <col min="13318" max="13318" width="15.6328125" style="138" customWidth="1"/>
    <col min="13319" max="13568" width="9" style="138"/>
    <col min="13569" max="13569" width="14.08984375" style="138" bestFit="1" customWidth="1"/>
    <col min="13570" max="13570" width="19.453125" style="138" customWidth="1"/>
    <col min="13571" max="13571" width="17.26953125" style="138" customWidth="1"/>
    <col min="13572" max="13572" width="25.36328125" style="138" customWidth="1"/>
    <col min="13573" max="13573" width="21" style="138" customWidth="1"/>
    <col min="13574" max="13574" width="15.6328125" style="138" customWidth="1"/>
    <col min="13575" max="13824" width="9" style="138"/>
    <col min="13825" max="13825" width="14.08984375" style="138" bestFit="1" customWidth="1"/>
    <col min="13826" max="13826" width="19.453125" style="138" customWidth="1"/>
    <col min="13827" max="13827" width="17.26953125" style="138" customWidth="1"/>
    <col min="13828" max="13828" width="25.36328125" style="138" customWidth="1"/>
    <col min="13829" max="13829" width="21" style="138" customWidth="1"/>
    <col min="13830" max="13830" width="15.6328125" style="138" customWidth="1"/>
    <col min="13831" max="14080" width="9" style="138"/>
    <col min="14081" max="14081" width="14.08984375" style="138" bestFit="1" customWidth="1"/>
    <col min="14082" max="14082" width="19.453125" style="138" customWidth="1"/>
    <col min="14083" max="14083" width="17.26953125" style="138" customWidth="1"/>
    <col min="14084" max="14084" width="25.36328125" style="138" customWidth="1"/>
    <col min="14085" max="14085" width="21" style="138" customWidth="1"/>
    <col min="14086" max="14086" width="15.6328125" style="138" customWidth="1"/>
    <col min="14087" max="14336" width="9" style="138"/>
    <col min="14337" max="14337" width="14.08984375" style="138" bestFit="1" customWidth="1"/>
    <col min="14338" max="14338" width="19.453125" style="138" customWidth="1"/>
    <col min="14339" max="14339" width="17.26953125" style="138" customWidth="1"/>
    <col min="14340" max="14340" width="25.36328125" style="138" customWidth="1"/>
    <col min="14341" max="14341" width="21" style="138" customWidth="1"/>
    <col min="14342" max="14342" width="15.6328125" style="138" customWidth="1"/>
    <col min="14343" max="14592" width="9" style="138"/>
    <col min="14593" max="14593" width="14.08984375" style="138" bestFit="1" customWidth="1"/>
    <col min="14594" max="14594" width="19.453125" style="138" customWidth="1"/>
    <col min="14595" max="14595" width="17.26953125" style="138" customWidth="1"/>
    <col min="14596" max="14596" width="25.36328125" style="138" customWidth="1"/>
    <col min="14597" max="14597" width="21" style="138" customWidth="1"/>
    <col min="14598" max="14598" width="15.6328125" style="138" customWidth="1"/>
    <col min="14599" max="14848" width="9" style="138"/>
    <col min="14849" max="14849" width="14.08984375" style="138" bestFit="1" customWidth="1"/>
    <col min="14850" max="14850" width="19.453125" style="138" customWidth="1"/>
    <col min="14851" max="14851" width="17.26953125" style="138" customWidth="1"/>
    <col min="14852" max="14852" width="25.36328125" style="138" customWidth="1"/>
    <col min="14853" max="14853" width="21" style="138" customWidth="1"/>
    <col min="14854" max="14854" width="15.6328125" style="138" customWidth="1"/>
    <col min="14855" max="15104" width="9" style="138"/>
    <col min="15105" max="15105" width="14.08984375" style="138" bestFit="1" customWidth="1"/>
    <col min="15106" max="15106" width="19.453125" style="138" customWidth="1"/>
    <col min="15107" max="15107" width="17.26953125" style="138" customWidth="1"/>
    <col min="15108" max="15108" width="25.36328125" style="138" customWidth="1"/>
    <col min="15109" max="15109" width="21" style="138" customWidth="1"/>
    <col min="15110" max="15110" width="15.6328125" style="138" customWidth="1"/>
    <col min="15111" max="15360" width="9" style="138"/>
    <col min="15361" max="15361" width="14.08984375" style="138" bestFit="1" customWidth="1"/>
    <col min="15362" max="15362" width="19.453125" style="138" customWidth="1"/>
    <col min="15363" max="15363" width="17.26953125" style="138" customWidth="1"/>
    <col min="15364" max="15364" width="25.36328125" style="138" customWidth="1"/>
    <col min="15365" max="15365" width="21" style="138" customWidth="1"/>
    <col min="15366" max="15366" width="15.6328125" style="138" customWidth="1"/>
    <col min="15367" max="15616" width="9" style="138"/>
    <col min="15617" max="15617" width="14.08984375" style="138" bestFit="1" customWidth="1"/>
    <col min="15618" max="15618" width="19.453125" style="138" customWidth="1"/>
    <col min="15619" max="15619" width="17.26953125" style="138" customWidth="1"/>
    <col min="15620" max="15620" width="25.36328125" style="138" customWidth="1"/>
    <col min="15621" max="15621" width="21" style="138" customWidth="1"/>
    <col min="15622" max="15622" width="15.6328125" style="138" customWidth="1"/>
    <col min="15623" max="15872" width="9" style="138"/>
    <col min="15873" max="15873" width="14.08984375" style="138" bestFit="1" customWidth="1"/>
    <col min="15874" max="15874" width="19.453125" style="138" customWidth="1"/>
    <col min="15875" max="15875" width="17.26953125" style="138" customWidth="1"/>
    <col min="15876" max="15876" width="25.36328125" style="138" customWidth="1"/>
    <col min="15877" max="15877" width="21" style="138" customWidth="1"/>
    <col min="15878" max="15878" width="15.6328125" style="138" customWidth="1"/>
    <col min="15879" max="16128" width="9" style="138"/>
    <col min="16129" max="16129" width="14.08984375" style="138" bestFit="1" customWidth="1"/>
    <col min="16130" max="16130" width="19.453125" style="138" customWidth="1"/>
    <col min="16131" max="16131" width="17.26953125" style="138" customWidth="1"/>
    <col min="16132" max="16132" width="25.36328125" style="138" customWidth="1"/>
    <col min="16133" max="16133" width="21" style="138" customWidth="1"/>
    <col min="16134" max="16134" width="15.6328125" style="138" customWidth="1"/>
    <col min="16135" max="16384" width="9" style="138"/>
  </cols>
  <sheetData>
    <row r="1" spans="1:6" s="72" customFormat="1" ht="22.5" customHeight="1">
      <c r="B1" s="114"/>
      <c r="C1" s="114"/>
      <c r="D1" s="114"/>
      <c r="E1" s="114"/>
    </row>
    <row r="2" spans="1:6" ht="26.25" customHeight="1">
      <c r="A2" s="115" t="s">
        <v>107</v>
      </c>
      <c r="B2" s="116"/>
      <c r="C2" s="116"/>
      <c r="D2" s="116"/>
      <c r="E2" s="116"/>
      <c r="F2" s="116"/>
    </row>
    <row r="3" spans="1:6" ht="18" customHeight="1">
      <c r="A3" s="139"/>
      <c r="B3" s="140"/>
      <c r="C3" s="140"/>
      <c r="D3" s="140"/>
      <c r="E3" s="140"/>
      <c r="F3" s="141"/>
    </row>
    <row r="4" spans="1:6" s="144" customFormat="1" ht="42.75" customHeight="1">
      <c r="A4" s="142" t="s">
        <v>108</v>
      </c>
      <c r="B4" s="143" t="s">
        <v>109</v>
      </c>
      <c r="C4" s="143" t="s">
        <v>110</v>
      </c>
      <c r="D4" s="143" t="s">
        <v>111</v>
      </c>
      <c r="E4" s="143" t="s">
        <v>112</v>
      </c>
      <c r="F4" s="142" t="s">
        <v>113</v>
      </c>
    </row>
    <row r="5" spans="1:6" s="149" customFormat="1" ht="18" customHeight="1">
      <c r="A5" s="145" t="s">
        <v>114</v>
      </c>
      <c r="B5" s="146"/>
      <c r="C5" s="146"/>
      <c r="D5" s="146"/>
      <c r="E5" s="147"/>
      <c r="F5" s="148"/>
    </row>
    <row r="6" spans="1:6" s="149" customFormat="1" ht="18" customHeight="1">
      <c r="A6" s="145" t="s">
        <v>57</v>
      </c>
      <c r="B6" s="146"/>
      <c r="C6" s="146"/>
      <c r="D6" s="146"/>
      <c r="E6" s="130">
        <f t="shared" ref="E6:E17" si="0">C6-D6</f>
        <v>0</v>
      </c>
      <c r="F6" s="150" t="e">
        <f>E6/B6</f>
        <v>#DIV/0!</v>
      </c>
    </row>
    <row r="7" spans="1:6" s="149" customFormat="1" ht="18" customHeight="1">
      <c r="A7" s="145" t="s">
        <v>58</v>
      </c>
      <c r="B7" s="146"/>
      <c r="C7" s="146"/>
      <c r="D7" s="146"/>
      <c r="E7" s="130">
        <f t="shared" si="0"/>
        <v>0</v>
      </c>
      <c r="F7" s="150" t="e">
        <f t="shared" ref="F7:F18" si="1">E7/B7</f>
        <v>#DIV/0!</v>
      </c>
    </row>
    <row r="8" spans="1:6" s="149" customFormat="1" ht="18" customHeight="1">
      <c r="A8" s="145" t="s">
        <v>59</v>
      </c>
      <c r="B8" s="146"/>
      <c r="C8" s="146"/>
      <c r="D8" s="146"/>
      <c r="E8" s="130">
        <f t="shared" si="0"/>
        <v>0</v>
      </c>
      <c r="F8" s="150" t="e">
        <f t="shared" si="1"/>
        <v>#DIV/0!</v>
      </c>
    </row>
    <row r="9" spans="1:6" s="149" customFormat="1" ht="18" customHeight="1">
      <c r="A9" s="145" t="s">
        <v>60</v>
      </c>
      <c r="B9" s="146"/>
      <c r="C9" s="146"/>
      <c r="D9" s="146"/>
      <c r="E9" s="130">
        <f t="shared" si="0"/>
        <v>0</v>
      </c>
      <c r="F9" s="150" t="e">
        <f t="shared" si="1"/>
        <v>#DIV/0!</v>
      </c>
    </row>
    <row r="10" spans="1:6" s="149" customFormat="1" ht="18" customHeight="1">
      <c r="A10" s="145" t="s">
        <v>61</v>
      </c>
      <c r="B10" s="146"/>
      <c r="C10" s="146"/>
      <c r="D10" s="146"/>
      <c r="E10" s="130">
        <f t="shared" si="0"/>
        <v>0</v>
      </c>
      <c r="F10" s="150" t="e">
        <f t="shared" si="1"/>
        <v>#DIV/0!</v>
      </c>
    </row>
    <row r="11" spans="1:6" s="149" customFormat="1" ht="18" customHeight="1">
      <c r="A11" s="145" t="s">
        <v>62</v>
      </c>
      <c r="B11" s="146"/>
      <c r="C11" s="146"/>
      <c r="D11" s="146"/>
      <c r="E11" s="130">
        <f t="shared" si="0"/>
        <v>0</v>
      </c>
      <c r="F11" s="150" t="e">
        <f t="shared" si="1"/>
        <v>#DIV/0!</v>
      </c>
    </row>
    <row r="12" spans="1:6" s="149" customFormat="1" ht="18" customHeight="1">
      <c r="A12" s="145" t="s">
        <v>63</v>
      </c>
      <c r="B12" s="146"/>
      <c r="C12" s="146"/>
      <c r="D12" s="146"/>
      <c r="E12" s="130">
        <f t="shared" si="0"/>
        <v>0</v>
      </c>
      <c r="F12" s="150" t="e">
        <f t="shared" si="1"/>
        <v>#DIV/0!</v>
      </c>
    </row>
    <row r="13" spans="1:6" s="144" customFormat="1" ht="18" customHeight="1">
      <c r="A13" s="145" t="s">
        <v>64</v>
      </c>
      <c r="B13" s="146"/>
      <c r="C13" s="146"/>
      <c r="D13" s="146"/>
      <c r="E13" s="130">
        <f t="shared" si="0"/>
        <v>0</v>
      </c>
      <c r="F13" s="150" t="e">
        <f t="shared" si="1"/>
        <v>#DIV/0!</v>
      </c>
    </row>
    <row r="14" spans="1:6" s="149" customFormat="1" ht="18" customHeight="1">
      <c r="A14" s="145" t="s">
        <v>65</v>
      </c>
      <c r="B14" s="146"/>
      <c r="C14" s="146"/>
      <c r="D14" s="146"/>
      <c r="E14" s="130">
        <f t="shared" si="0"/>
        <v>0</v>
      </c>
      <c r="F14" s="150" t="e">
        <f t="shared" si="1"/>
        <v>#DIV/0!</v>
      </c>
    </row>
    <row r="15" spans="1:6" s="149" customFormat="1" ht="18" customHeight="1">
      <c r="A15" s="145" t="s">
        <v>66</v>
      </c>
      <c r="B15" s="146"/>
      <c r="C15" s="146"/>
      <c r="D15" s="146"/>
      <c r="E15" s="130">
        <f t="shared" si="0"/>
        <v>0</v>
      </c>
      <c r="F15" s="150" t="e">
        <f t="shared" si="1"/>
        <v>#DIV/0!</v>
      </c>
    </row>
    <row r="16" spans="1:6" s="149" customFormat="1" ht="18" customHeight="1">
      <c r="A16" s="145" t="s">
        <v>67</v>
      </c>
      <c r="B16" s="146"/>
      <c r="C16" s="146"/>
      <c r="D16" s="146"/>
      <c r="E16" s="130">
        <f t="shared" si="0"/>
        <v>0</v>
      </c>
      <c r="F16" s="150" t="e">
        <f t="shared" si="1"/>
        <v>#DIV/0!</v>
      </c>
    </row>
    <row r="17" spans="1:6" s="149" customFormat="1" ht="18" customHeight="1">
      <c r="A17" s="145" t="s">
        <v>68</v>
      </c>
      <c r="B17" s="146"/>
      <c r="C17" s="146"/>
      <c r="D17" s="146"/>
      <c r="E17" s="130">
        <f t="shared" si="0"/>
        <v>0</v>
      </c>
      <c r="F17" s="150" t="e">
        <f t="shared" si="1"/>
        <v>#DIV/0!</v>
      </c>
    </row>
    <row r="18" spans="1:6" s="149" customFormat="1" ht="18" customHeight="1">
      <c r="A18" s="145" t="s">
        <v>115</v>
      </c>
      <c r="B18" s="130">
        <f>SUM(B6:B17)</f>
        <v>0</v>
      </c>
      <c r="C18" s="130">
        <f>SUM(C6:C17)</f>
        <v>0</v>
      </c>
      <c r="D18" s="130">
        <f>SUM(D6:D17)</f>
        <v>0</v>
      </c>
      <c r="E18" s="130">
        <f>-C18-D18</f>
        <v>0</v>
      </c>
      <c r="F18" s="150" t="e">
        <f t="shared" si="1"/>
        <v>#DIV/0!</v>
      </c>
    </row>
    <row r="19" spans="1:6" s="149" customFormat="1" ht="18" customHeight="1">
      <c r="A19" s="145" t="s">
        <v>116</v>
      </c>
      <c r="B19" s="130">
        <f>B5-B18</f>
        <v>0</v>
      </c>
      <c r="C19" s="146"/>
      <c r="D19" s="146"/>
      <c r="E19" s="146"/>
      <c r="F19" s="148"/>
    </row>
    <row r="20" spans="1:6" s="149" customFormat="1" ht="18" customHeight="1">
      <c r="A20" s="151"/>
      <c r="B20" s="152"/>
      <c r="C20" s="152"/>
      <c r="D20" s="152"/>
      <c r="E20" s="152"/>
      <c r="F20" s="151"/>
    </row>
    <row r="21" spans="1:6" s="153" customFormat="1" ht="18" customHeight="1">
      <c r="A21" s="151"/>
      <c r="B21" s="152"/>
      <c r="C21" s="152"/>
      <c r="D21" s="152"/>
      <c r="E21" s="152"/>
      <c r="F21" s="151"/>
    </row>
    <row r="22" spans="1:6" s="153" customFormat="1" ht="18" customHeight="1">
      <c r="A22" s="154"/>
      <c r="B22" s="152"/>
      <c r="C22" s="152"/>
      <c r="D22" s="152"/>
      <c r="E22" s="152"/>
      <c r="F22" s="151"/>
    </row>
    <row r="23" spans="1:6" s="153" customFormat="1" ht="18" customHeight="1">
      <c r="A23" s="151"/>
      <c r="B23" s="152"/>
      <c r="C23" s="152"/>
      <c r="D23" s="152"/>
      <c r="E23" s="152"/>
      <c r="F23" s="151"/>
    </row>
    <row r="24" spans="1:6" ht="18" customHeight="1">
      <c r="A24" s="155"/>
      <c r="B24" s="156"/>
      <c r="C24" s="156"/>
      <c r="D24" s="156"/>
      <c r="E24" s="156"/>
      <c r="F24" s="155"/>
    </row>
  </sheetData>
  <mergeCells count="1">
    <mergeCell ref="A2:F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workbookViewId="0">
      <selection activeCell="E8" sqref="E8"/>
    </sheetView>
  </sheetViews>
  <sheetFormatPr defaultColWidth="9" defaultRowHeight="17.25" customHeight="1"/>
  <cols>
    <col min="1" max="1" width="10.7265625" style="138" bestFit="1" customWidth="1"/>
    <col min="2" max="2" width="17.26953125" style="157" customWidth="1"/>
    <col min="3" max="3" width="16.90625" style="157" customWidth="1"/>
    <col min="4" max="4" width="8.36328125" style="157" customWidth="1"/>
    <col min="5" max="5" width="16.7265625" style="157" customWidth="1"/>
    <col min="6" max="6" width="17.90625" style="157" customWidth="1"/>
    <col min="7" max="7" width="20.08984375" style="157" customWidth="1"/>
    <col min="8" max="8" width="9.26953125" style="157" customWidth="1"/>
    <col min="9" max="9" width="15.36328125" style="179" customWidth="1"/>
    <col min="10" max="256" width="9" style="138"/>
    <col min="257" max="257" width="10.7265625" style="138" bestFit="1" customWidth="1"/>
    <col min="258" max="258" width="17.26953125" style="138" customWidth="1"/>
    <col min="259" max="259" width="16.90625" style="138" customWidth="1"/>
    <col min="260" max="260" width="8.36328125" style="138" customWidth="1"/>
    <col min="261" max="261" width="16.7265625" style="138" customWidth="1"/>
    <col min="262" max="262" width="17.90625" style="138" customWidth="1"/>
    <col min="263" max="263" width="20.08984375" style="138" customWidth="1"/>
    <col min="264" max="264" width="9.26953125" style="138" customWidth="1"/>
    <col min="265" max="265" width="15.36328125" style="138" customWidth="1"/>
    <col min="266" max="512" width="9" style="138"/>
    <col min="513" max="513" width="10.7265625" style="138" bestFit="1" customWidth="1"/>
    <col min="514" max="514" width="17.26953125" style="138" customWidth="1"/>
    <col min="515" max="515" width="16.90625" style="138" customWidth="1"/>
    <col min="516" max="516" width="8.36328125" style="138" customWidth="1"/>
    <col min="517" max="517" width="16.7265625" style="138" customWidth="1"/>
    <col min="518" max="518" width="17.90625" style="138" customWidth="1"/>
    <col min="519" max="519" width="20.08984375" style="138" customWidth="1"/>
    <col min="520" max="520" width="9.26953125" style="138" customWidth="1"/>
    <col min="521" max="521" width="15.36328125" style="138" customWidth="1"/>
    <col min="522" max="768" width="9" style="138"/>
    <col min="769" max="769" width="10.7265625" style="138" bestFit="1" customWidth="1"/>
    <col min="770" max="770" width="17.26953125" style="138" customWidth="1"/>
    <col min="771" max="771" width="16.90625" style="138" customWidth="1"/>
    <col min="772" max="772" width="8.36328125" style="138" customWidth="1"/>
    <col min="773" max="773" width="16.7265625" style="138" customWidth="1"/>
    <col min="774" max="774" width="17.90625" style="138" customWidth="1"/>
    <col min="775" max="775" width="20.08984375" style="138" customWidth="1"/>
    <col min="776" max="776" width="9.26953125" style="138" customWidth="1"/>
    <col min="777" max="777" width="15.36328125" style="138" customWidth="1"/>
    <col min="778" max="1024" width="9" style="138"/>
    <col min="1025" max="1025" width="10.7265625" style="138" bestFit="1" customWidth="1"/>
    <col min="1026" max="1026" width="17.26953125" style="138" customWidth="1"/>
    <col min="1027" max="1027" width="16.90625" style="138" customWidth="1"/>
    <col min="1028" max="1028" width="8.36328125" style="138" customWidth="1"/>
    <col min="1029" max="1029" width="16.7265625" style="138" customWidth="1"/>
    <col min="1030" max="1030" width="17.90625" style="138" customWidth="1"/>
    <col min="1031" max="1031" width="20.08984375" style="138" customWidth="1"/>
    <col min="1032" max="1032" width="9.26953125" style="138" customWidth="1"/>
    <col min="1033" max="1033" width="15.36328125" style="138" customWidth="1"/>
    <col min="1034" max="1280" width="9" style="138"/>
    <col min="1281" max="1281" width="10.7265625" style="138" bestFit="1" customWidth="1"/>
    <col min="1282" max="1282" width="17.26953125" style="138" customWidth="1"/>
    <col min="1283" max="1283" width="16.90625" style="138" customWidth="1"/>
    <col min="1284" max="1284" width="8.36328125" style="138" customWidth="1"/>
    <col min="1285" max="1285" width="16.7265625" style="138" customWidth="1"/>
    <col min="1286" max="1286" width="17.90625" style="138" customWidth="1"/>
    <col min="1287" max="1287" width="20.08984375" style="138" customWidth="1"/>
    <col min="1288" max="1288" width="9.26953125" style="138" customWidth="1"/>
    <col min="1289" max="1289" width="15.36328125" style="138" customWidth="1"/>
    <col min="1290" max="1536" width="9" style="138"/>
    <col min="1537" max="1537" width="10.7265625" style="138" bestFit="1" customWidth="1"/>
    <col min="1538" max="1538" width="17.26953125" style="138" customWidth="1"/>
    <col min="1539" max="1539" width="16.90625" style="138" customWidth="1"/>
    <col min="1540" max="1540" width="8.36328125" style="138" customWidth="1"/>
    <col min="1541" max="1541" width="16.7265625" style="138" customWidth="1"/>
    <col min="1542" max="1542" width="17.90625" style="138" customWidth="1"/>
    <col min="1543" max="1543" width="20.08984375" style="138" customWidth="1"/>
    <col min="1544" max="1544" width="9.26953125" style="138" customWidth="1"/>
    <col min="1545" max="1545" width="15.36328125" style="138" customWidth="1"/>
    <col min="1546" max="1792" width="9" style="138"/>
    <col min="1793" max="1793" width="10.7265625" style="138" bestFit="1" customWidth="1"/>
    <col min="1794" max="1794" width="17.26953125" style="138" customWidth="1"/>
    <col min="1795" max="1795" width="16.90625" style="138" customWidth="1"/>
    <col min="1796" max="1796" width="8.36328125" style="138" customWidth="1"/>
    <col min="1797" max="1797" width="16.7265625" style="138" customWidth="1"/>
    <col min="1798" max="1798" width="17.90625" style="138" customWidth="1"/>
    <col min="1799" max="1799" width="20.08984375" style="138" customWidth="1"/>
    <col min="1800" max="1800" width="9.26953125" style="138" customWidth="1"/>
    <col min="1801" max="1801" width="15.36328125" style="138" customWidth="1"/>
    <col min="1802" max="2048" width="9" style="138"/>
    <col min="2049" max="2049" width="10.7265625" style="138" bestFit="1" customWidth="1"/>
    <col min="2050" max="2050" width="17.26953125" style="138" customWidth="1"/>
    <col min="2051" max="2051" width="16.90625" style="138" customWidth="1"/>
    <col min="2052" max="2052" width="8.36328125" style="138" customWidth="1"/>
    <col min="2053" max="2053" width="16.7265625" style="138" customWidth="1"/>
    <col min="2054" max="2054" width="17.90625" style="138" customWidth="1"/>
    <col min="2055" max="2055" width="20.08984375" style="138" customWidth="1"/>
    <col min="2056" max="2056" width="9.26953125" style="138" customWidth="1"/>
    <col min="2057" max="2057" width="15.36328125" style="138" customWidth="1"/>
    <col min="2058" max="2304" width="9" style="138"/>
    <col min="2305" max="2305" width="10.7265625" style="138" bestFit="1" customWidth="1"/>
    <col min="2306" max="2306" width="17.26953125" style="138" customWidth="1"/>
    <col min="2307" max="2307" width="16.90625" style="138" customWidth="1"/>
    <col min="2308" max="2308" width="8.36328125" style="138" customWidth="1"/>
    <col min="2309" max="2309" width="16.7265625" style="138" customWidth="1"/>
    <col min="2310" max="2310" width="17.90625" style="138" customWidth="1"/>
    <col min="2311" max="2311" width="20.08984375" style="138" customWidth="1"/>
    <col min="2312" max="2312" width="9.26953125" style="138" customWidth="1"/>
    <col min="2313" max="2313" width="15.36328125" style="138" customWidth="1"/>
    <col min="2314" max="2560" width="9" style="138"/>
    <col min="2561" max="2561" width="10.7265625" style="138" bestFit="1" customWidth="1"/>
    <col min="2562" max="2562" width="17.26953125" style="138" customWidth="1"/>
    <col min="2563" max="2563" width="16.90625" style="138" customWidth="1"/>
    <col min="2564" max="2564" width="8.36328125" style="138" customWidth="1"/>
    <col min="2565" max="2565" width="16.7265625" style="138" customWidth="1"/>
    <col min="2566" max="2566" width="17.90625" style="138" customWidth="1"/>
    <col min="2567" max="2567" width="20.08984375" style="138" customWidth="1"/>
    <col min="2568" max="2568" width="9.26953125" style="138" customWidth="1"/>
    <col min="2569" max="2569" width="15.36328125" style="138" customWidth="1"/>
    <col min="2570" max="2816" width="9" style="138"/>
    <col min="2817" max="2817" width="10.7265625" style="138" bestFit="1" customWidth="1"/>
    <col min="2818" max="2818" width="17.26953125" style="138" customWidth="1"/>
    <col min="2819" max="2819" width="16.90625" style="138" customWidth="1"/>
    <col min="2820" max="2820" width="8.36328125" style="138" customWidth="1"/>
    <col min="2821" max="2821" width="16.7265625" style="138" customWidth="1"/>
    <col min="2822" max="2822" width="17.90625" style="138" customWidth="1"/>
    <col min="2823" max="2823" width="20.08984375" style="138" customWidth="1"/>
    <col min="2824" max="2824" width="9.26953125" style="138" customWidth="1"/>
    <col min="2825" max="2825" width="15.36328125" style="138" customWidth="1"/>
    <col min="2826" max="3072" width="9" style="138"/>
    <col min="3073" max="3073" width="10.7265625" style="138" bestFit="1" customWidth="1"/>
    <col min="3074" max="3074" width="17.26953125" style="138" customWidth="1"/>
    <col min="3075" max="3075" width="16.90625" style="138" customWidth="1"/>
    <col min="3076" max="3076" width="8.36328125" style="138" customWidth="1"/>
    <col min="3077" max="3077" width="16.7265625" style="138" customWidth="1"/>
    <col min="3078" max="3078" width="17.90625" style="138" customWidth="1"/>
    <col min="3079" max="3079" width="20.08984375" style="138" customWidth="1"/>
    <col min="3080" max="3080" width="9.26953125" style="138" customWidth="1"/>
    <col min="3081" max="3081" width="15.36328125" style="138" customWidth="1"/>
    <col min="3082" max="3328" width="9" style="138"/>
    <col min="3329" max="3329" width="10.7265625" style="138" bestFit="1" customWidth="1"/>
    <col min="3330" max="3330" width="17.26953125" style="138" customWidth="1"/>
    <col min="3331" max="3331" width="16.90625" style="138" customWidth="1"/>
    <col min="3332" max="3332" width="8.36328125" style="138" customWidth="1"/>
    <col min="3333" max="3333" width="16.7265625" style="138" customWidth="1"/>
    <col min="3334" max="3334" width="17.90625" style="138" customWidth="1"/>
    <col min="3335" max="3335" width="20.08984375" style="138" customWidth="1"/>
    <col min="3336" max="3336" width="9.26953125" style="138" customWidth="1"/>
    <col min="3337" max="3337" width="15.36328125" style="138" customWidth="1"/>
    <col min="3338" max="3584" width="9" style="138"/>
    <col min="3585" max="3585" width="10.7265625" style="138" bestFit="1" customWidth="1"/>
    <col min="3586" max="3586" width="17.26953125" style="138" customWidth="1"/>
    <col min="3587" max="3587" width="16.90625" style="138" customWidth="1"/>
    <col min="3588" max="3588" width="8.36328125" style="138" customWidth="1"/>
    <col min="3589" max="3589" width="16.7265625" style="138" customWidth="1"/>
    <col min="3590" max="3590" width="17.90625" style="138" customWidth="1"/>
    <col min="3591" max="3591" width="20.08984375" style="138" customWidth="1"/>
    <col min="3592" max="3592" width="9.26953125" style="138" customWidth="1"/>
    <col min="3593" max="3593" width="15.36328125" style="138" customWidth="1"/>
    <col min="3594" max="3840" width="9" style="138"/>
    <col min="3841" max="3841" width="10.7265625" style="138" bestFit="1" customWidth="1"/>
    <col min="3842" max="3842" width="17.26953125" style="138" customWidth="1"/>
    <col min="3843" max="3843" width="16.90625" style="138" customWidth="1"/>
    <col min="3844" max="3844" width="8.36328125" style="138" customWidth="1"/>
    <col min="3845" max="3845" width="16.7265625" style="138" customWidth="1"/>
    <col min="3846" max="3846" width="17.90625" style="138" customWidth="1"/>
    <col min="3847" max="3847" width="20.08984375" style="138" customWidth="1"/>
    <col min="3848" max="3848" width="9.26953125" style="138" customWidth="1"/>
    <col min="3849" max="3849" width="15.36328125" style="138" customWidth="1"/>
    <col min="3850" max="4096" width="9" style="138"/>
    <col min="4097" max="4097" width="10.7265625" style="138" bestFit="1" customWidth="1"/>
    <col min="4098" max="4098" width="17.26953125" style="138" customWidth="1"/>
    <col min="4099" max="4099" width="16.90625" style="138" customWidth="1"/>
    <col min="4100" max="4100" width="8.36328125" style="138" customWidth="1"/>
    <col min="4101" max="4101" width="16.7265625" style="138" customWidth="1"/>
    <col min="4102" max="4102" width="17.90625" style="138" customWidth="1"/>
    <col min="4103" max="4103" width="20.08984375" style="138" customWidth="1"/>
    <col min="4104" max="4104" width="9.26953125" style="138" customWidth="1"/>
    <col min="4105" max="4105" width="15.36328125" style="138" customWidth="1"/>
    <col min="4106" max="4352" width="9" style="138"/>
    <col min="4353" max="4353" width="10.7265625" style="138" bestFit="1" customWidth="1"/>
    <col min="4354" max="4354" width="17.26953125" style="138" customWidth="1"/>
    <col min="4355" max="4355" width="16.90625" style="138" customWidth="1"/>
    <col min="4356" max="4356" width="8.36328125" style="138" customWidth="1"/>
    <col min="4357" max="4357" width="16.7265625" style="138" customWidth="1"/>
    <col min="4358" max="4358" width="17.90625" style="138" customWidth="1"/>
    <col min="4359" max="4359" width="20.08984375" style="138" customWidth="1"/>
    <col min="4360" max="4360" width="9.26953125" style="138" customWidth="1"/>
    <col min="4361" max="4361" width="15.36328125" style="138" customWidth="1"/>
    <col min="4362" max="4608" width="9" style="138"/>
    <col min="4609" max="4609" width="10.7265625" style="138" bestFit="1" customWidth="1"/>
    <col min="4610" max="4610" width="17.26953125" style="138" customWidth="1"/>
    <col min="4611" max="4611" width="16.90625" style="138" customWidth="1"/>
    <col min="4612" max="4612" width="8.36328125" style="138" customWidth="1"/>
    <col min="4613" max="4613" width="16.7265625" style="138" customWidth="1"/>
    <col min="4614" max="4614" width="17.90625" style="138" customWidth="1"/>
    <col min="4615" max="4615" width="20.08984375" style="138" customWidth="1"/>
    <col min="4616" max="4616" width="9.26953125" style="138" customWidth="1"/>
    <col min="4617" max="4617" width="15.36328125" style="138" customWidth="1"/>
    <col min="4618" max="4864" width="9" style="138"/>
    <col min="4865" max="4865" width="10.7265625" style="138" bestFit="1" customWidth="1"/>
    <col min="4866" max="4866" width="17.26953125" style="138" customWidth="1"/>
    <col min="4867" max="4867" width="16.90625" style="138" customWidth="1"/>
    <col min="4868" max="4868" width="8.36328125" style="138" customWidth="1"/>
    <col min="4869" max="4869" width="16.7265625" style="138" customWidth="1"/>
    <col min="4870" max="4870" width="17.90625" style="138" customWidth="1"/>
    <col min="4871" max="4871" width="20.08984375" style="138" customWidth="1"/>
    <col min="4872" max="4872" width="9.26953125" style="138" customWidth="1"/>
    <col min="4873" max="4873" width="15.36328125" style="138" customWidth="1"/>
    <col min="4874" max="5120" width="9" style="138"/>
    <col min="5121" max="5121" width="10.7265625" style="138" bestFit="1" customWidth="1"/>
    <col min="5122" max="5122" width="17.26953125" style="138" customWidth="1"/>
    <col min="5123" max="5123" width="16.90625" style="138" customWidth="1"/>
    <col min="5124" max="5124" width="8.36328125" style="138" customWidth="1"/>
    <col min="5125" max="5125" width="16.7265625" style="138" customWidth="1"/>
    <col min="5126" max="5126" width="17.90625" style="138" customWidth="1"/>
    <col min="5127" max="5127" width="20.08984375" style="138" customWidth="1"/>
    <col min="5128" max="5128" width="9.26953125" style="138" customWidth="1"/>
    <col min="5129" max="5129" width="15.36328125" style="138" customWidth="1"/>
    <col min="5130" max="5376" width="9" style="138"/>
    <col min="5377" max="5377" width="10.7265625" style="138" bestFit="1" customWidth="1"/>
    <col min="5378" max="5378" width="17.26953125" style="138" customWidth="1"/>
    <col min="5379" max="5379" width="16.90625" style="138" customWidth="1"/>
    <col min="5380" max="5380" width="8.36328125" style="138" customWidth="1"/>
    <col min="5381" max="5381" width="16.7265625" style="138" customWidth="1"/>
    <col min="5382" max="5382" width="17.90625" style="138" customWidth="1"/>
    <col min="5383" max="5383" width="20.08984375" style="138" customWidth="1"/>
    <col min="5384" max="5384" width="9.26953125" style="138" customWidth="1"/>
    <col min="5385" max="5385" width="15.36328125" style="138" customWidth="1"/>
    <col min="5386" max="5632" width="9" style="138"/>
    <col min="5633" max="5633" width="10.7265625" style="138" bestFit="1" customWidth="1"/>
    <col min="5634" max="5634" width="17.26953125" style="138" customWidth="1"/>
    <col min="5635" max="5635" width="16.90625" style="138" customWidth="1"/>
    <col min="5636" max="5636" width="8.36328125" style="138" customWidth="1"/>
    <col min="5637" max="5637" width="16.7265625" style="138" customWidth="1"/>
    <col min="5638" max="5638" width="17.90625" style="138" customWidth="1"/>
    <col min="5639" max="5639" width="20.08984375" style="138" customWidth="1"/>
    <col min="5640" max="5640" width="9.26953125" style="138" customWidth="1"/>
    <col min="5641" max="5641" width="15.36328125" style="138" customWidth="1"/>
    <col min="5642" max="5888" width="9" style="138"/>
    <col min="5889" max="5889" width="10.7265625" style="138" bestFit="1" customWidth="1"/>
    <col min="5890" max="5890" width="17.26953125" style="138" customWidth="1"/>
    <col min="5891" max="5891" width="16.90625" style="138" customWidth="1"/>
    <col min="5892" max="5892" width="8.36328125" style="138" customWidth="1"/>
    <col min="5893" max="5893" width="16.7265625" style="138" customWidth="1"/>
    <col min="5894" max="5894" width="17.90625" style="138" customWidth="1"/>
    <col min="5895" max="5895" width="20.08984375" style="138" customWidth="1"/>
    <col min="5896" max="5896" width="9.26953125" style="138" customWidth="1"/>
    <col min="5897" max="5897" width="15.36328125" style="138" customWidth="1"/>
    <col min="5898" max="6144" width="9" style="138"/>
    <col min="6145" max="6145" width="10.7265625" style="138" bestFit="1" customWidth="1"/>
    <col min="6146" max="6146" width="17.26953125" style="138" customWidth="1"/>
    <col min="6147" max="6147" width="16.90625" style="138" customWidth="1"/>
    <col min="6148" max="6148" width="8.36328125" style="138" customWidth="1"/>
    <col min="6149" max="6149" width="16.7265625" style="138" customWidth="1"/>
    <col min="6150" max="6150" width="17.90625" style="138" customWidth="1"/>
    <col min="6151" max="6151" width="20.08984375" style="138" customWidth="1"/>
    <col min="6152" max="6152" width="9.26953125" style="138" customWidth="1"/>
    <col min="6153" max="6153" width="15.36328125" style="138" customWidth="1"/>
    <col min="6154" max="6400" width="9" style="138"/>
    <col min="6401" max="6401" width="10.7265625" style="138" bestFit="1" customWidth="1"/>
    <col min="6402" max="6402" width="17.26953125" style="138" customWidth="1"/>
    <col min="6403" max="6403" width="16.90625" style="138" customWidth="1"/>
    <col min="6404" max="6404" width="8.36328125" style="138" customWidth="1"/>
    <col min="6405" max="6405" width="16.7265625" style="138" customWidth="1"/>
    <col min="6406" max="6406" width="17.90625" style="138" customWidth="1"/>
    <col min="6407" max="6407" width="20.08984375" style="138" customWidth="1"/>
    <col min="6408" max="6408" width="9.26953125" style="138" customWidth="1"/>
    <col min="6409" max="6409" width="15.36328125" style="138" customWidth="1"/>
    <col min="6410" max="6656" width="9" style="138"/>
    <col min="6657" max="6657" width="10.7265625" style="138" bestFit="1" customWidth="1"/>
    <col min="6658" max="6658" width="17.26953125" style="138" customWidth="1"/>
    <col min="6659" max="6659" width="16.90625" style="138" customWidth="1"/>
    <col min="6660" max="6660" width="8.36328125" style="138" customWidth="1"/>
    <col min="6661" max="6661" width="16.7265625" style="138" customWidth="1"/>
    <col min="6662" max="6662" width="17.90625" style="138" customWidth="1"/>
    <col min="6663" max="6663" width="20.08984375" style="138" customWidth="1"/>
    <col min="6664" max="6664" width="9.26953125" style="138" customWidth="1"/>
    <col min="6665" max="6665" width="15.36328125" style="138" customWidth="1"/>
    <col min="6666" max="6912" width="9" style="138"/>
    <col min="6913" max="6913" width="10.7265625" style="138" bestFit="1" customWidth="1"/>
    <col min="6914" max="6914" width="17.26953125" style="138" customWidth="1"/>
    <col min="6915" max="6915" width="16.90625" style="138" customWidth="1"/>
    <col min="6916" max="6916" width="8.36328125" style="138" customWidth="1"/>
    <col min="6917" max="6917" width="16.7265625" style="138" customWidth="1"/>
    <col min="6918" max="6918" width="17.90625" style="138" customWidth="1"/>
    <col min="6919" max="6919" width="20.08984375" style="138" customWidth="1"/>
    <col min="6920" max="6920" width="9.26953125" style="138" customWidth="1"/>
    <col min="6921" max="6921" width="15.36328125" style="138" customWidth="1"/>
    <col min="6922" max="7168" width="9" style="138"/>
    <col min="7169" max="7169" width="10.7265625" style="138" bestFit="1" customWidth="1"/>
    <col min="7170" max="7170" width="17.26953125" style="138" customWidth="1"/>
    <col min="7171" max="7171" width="16.90625" style="138" customWidth="1"/>
    <col min="7172" max="7172" width="8.36328125" style="138" customWidth="1"/>
    <col min="7173" max="7173" width="16.7265625" style="138" customWidth="1"/>
    <col min="7174" max="7174" width="17.90625" style="138" customWidth="1"/>
    <col min="7175" max="7175" width="20.08984375" style="138" customWidth="1"/>
    <col min="7176" max="7176" width="9.26953125" style="138" customWidth="1"/>
    <col min="7177" max="7177" width="15.36328125" style="138" customWidth="1"/>
    <col min="7178" max="7424" width="9" style="138"/>
    <col min="7425" max="7425" width="10.7265625" style="138" bestFit="1" customWidth="1"/>
    <col min="7426" max="7426" width="17.26953125" style="138" customWidth="1"/>
    <col min="7427" max="7427" width="16.90625" style="138" customWidth="1"/>
    <col min="7428" max="7428" width="8.36328125" style="138" customWidth="1"/>
    <col min="7429" max="7429" width="16.7265625" style="138" customWidth="1"/>
    <col min="7430" max="7430" width="17.90625" style="138" customWidth="1"/>
    <col min="7431" max="7431" width="20.08984375" style="138" customWidth="1"/>
    <col min="7432" max="7432" width="9.26953125" style="138" customWidth="1"/>
    <col min="7433" max="7433" width="15.36328125" style="138" customWidth="1"/>
    <col min="7434" max="7680" width="9" style="138"/>
    <col min="7681" max="7681" width="10.7265625" style="138" bestFit="1" customWidth="1"/>
    <col min="7682" max="7682" width="17.26953125" style="138" customWidth="1"/>
    <col min="7683" max="7683" width="16.90625" style="138" customWidth="1"/>
    <col min="7684" max="7684" width="8.36328125" style="138" customWidth="1"/>
    <col min="7685" max="7685" width="16.7265625" style="138" customWidth="1"/>
    <col min="7686" max="7686" width="17.90625" style="138" customWidth="1"/>
    <col min="7687" max="7687" width="20.08984375" style="138" customWidth="1"/>
    <col min="7688" max="7688" width="9.26953125" style="138" customWidth="1"/>
    <col min="7689" max="7689" width="15.36328125" style="138" customWidth="1"/>
    <col min="7690" max="7936" width="9" style="138"/>
    <col min="7937" max="7937" width="10.7265625" style="138" bestFit="1" customWidth="1"/>
    <col min="7938" max="7938" width="17.26953125" style="138" customWidth="1"/>
    <col min="7939" max="7939" width="16.90625" style="138" customWidth="1"/>
    <col min="7940" max="7940" width="8.36328125" style="138" customWidth="1"/>
    <col min="7941" max="7941" width="16.7265625" style="138" customWidth="1"/>
    <col min="7942" max="7942" width="17.90625" style="138" customWidth="1"/>
    <col min="7943" max="7943" width="20.08984375" style="138" customWidth="1"/>
    <col min="7944" max="7944" width="9.26953125" style="138" customWidth="1"/>
    <col min="7945" max="7945" width="15.36328125" style="138" customWidth="1"/>
    <col min="7946" max="8192" width="9" style="138"/>
    <col min="8193" max="8193" width="10.7265625" style="138" bestFit="1" customWidth="1"/>
    <col min="8194" max="8194" width="17.26953125" style="138" customWidth="1"/>
    <col min="8195" max="8195" width="16.90625" style="138" customWidth="1"/>
    <col min="8196" max="8196" width="8.36328125" style="138" customWidth="1"/>
    <col min="8197" max="8197" width="16.7265625" style="138" customWidth="1"/>
    <col min="8198" max="8198" width="17.90625" style="138" customWidth="1"/>
    <col min="8199" max="8199" width="20.08984375" style="138" customWidth="1"/>
    <col min="8200" max="8200" width="9.26953125" style="138" customWidth="1"/>
    <col min="8201" max="8201" width="15.36328125" style="138" customWidth="1"/>
    <col min="8202" max="8448" width="9" style="138"/>
    <col min="8449" max="8449" width="10.7265625" style="138" bestFit="1" customWidth="1"/>
    <col min="8450" max="8450" width="17.26953125" style="138" customWidth="1"/>
    <col min="8451" max="8451" width="16.90625" style="138" customWidth="1"/>
    <col min="8452" max="8452" width="8.36328125" style="138" customWidth="1"/>
    <col min="8453" max="8453" width="16.7265625" style="138" customWidth="1"/>
    <col min="8454" max="8454" width="17.90625" style="138" customWidth="1"/>
    <col min="8455" max="8455" width="20.08984375" style="138" customWidth="1"/>
    <col min="8456" max="8456" width="9.26953125" style="138" customWidth="1"/>
    <col min="8457" max="8457" width="15.36328125" style="138" customWidth="1"/>
    <col min="8458" max="8704" width="9" style="138"/>
    <col min="8705" max="8705" width="10.7265625" style="138" bestFit="1" customWidth="1"/>
    <col min="8706" max="8706" width="17.26953125" style="138" customWidth="1"/>
    <col min="8707" max="8707" width="16.90625" style="138" customWidth="1"/>
    <col min="8708" max="8708" width="8.36328125" style="138" customWidth="1"/>
    <col min="8709" max="8709" width="16.7265625" style="138" customWidth="1"/>
    <col min="8710" max="8710" width="17.90625" style="138" customWidth="1"/>
    <col min="8711" max="8711" width="20.08984375" style="138" customWidth="1"/>
    <col min="8712" max="8712" width="9.26953125" style="138" customWidth="1"/>
    <col min="8713" max="8713" width="15.36328125" style="138" customWidth="1"/>
    <col min="8714" max="8960" width="9" style="138"/>
    <col min="8961" max="8961" width="10.7265625" style="138" bestFit="1" customWidth="1"/>
    <col min="8962" max="8962" width="17.26953125" style="138" customWidth="1"/>
    <col min="8963" max="8963" width="16.90625" style="138" customWidth="1"/>
    <col min="8964" max="8964" width="8.36328125" style="138" customWidth="1"/>
    <col min="8965" max="8965" width="16.7265625" style="138" customWidth="1"/>
    <col min="8966" max="8966" width="17.90625" style="138" customWidth="1"/>
    <col min="8967" max="8967" width="20.08984375" style="138" customWidth="1"/>
    <col min="8968" max="8968" width="9.26953125" style="138" customWidth="1"/>
    <col min="8969" max="8969" width="15.36328125" style="138" customWidth="1"/>
    <col min="8970" max="9216" width="9" style="138"/>
    <col min="9217" max="9217" width="10.7265625" style="138" bestFit="1" customWidth="1"/>
    <col min="9218" max="9218" width="17.26953125" style="138" customWidth="1"/>
    <col min="9219" max="9219" width="16.90625" style="138" customWidth="1"/>
    <col min="9220" max="9220" width="8.36328125" style="138" customWidth="1"/>
    <col min="9221" max="9221" width="16.7265625" style="138" customWidth="1"/>
    <col min="9222" max="9222" width="17.90625" style="138" customWidth="1"/>
    <col min="9223" max="9223" width="20.08984375" style="138" customWidth="1"/>
    <col min="9224" max="9224" width="9.26953125" style="138" customWidth="1"/>
    <col min="9225" max="9225" width="15.36328125" style="138" customWidth="1"/>
    <col min="9226" max="9472" width="9" style="138"/>
    <col min="9473" max="9473" width="10.7265625" style="138" bestFit="1" customWidth="1"/>
    <col min="9474" max="9474" width="17.26953125" style="138" customWidth="1"/>
    <col min="9475" max="9475" width="16.90625" style="138" customWidth="1"/>
    <col min="9476" max="9476" width="8.36328125" style="138" customWidth="1"/>
    <col min="9477" max="9477" width="16.7265625" style="138" customWidth="1"/>
    <col min="9478" max="9478" width="17.90625" style="138" customWidth="1"/>
    <col min="9479" max="9479" width="20.08984375" style="138" customWidth="1"/>
    <col min="9480" max="9480" width="9.26953125" style="138" customWidth="1"/>
    <col min="9481" max="9481" width="15.36328125" style="138" customWidth="1"/>
    <col min="9482" max="9728" width="9" style="138"/>
    <col min="9729" max="9729" width="10.7265625" style="138" bestFit="1" customWidth="1"/>
    <col min="9730" max="9730" width="17.26953125" style="138" customWidth="1"/>
    <col min="9731" max="9731" width="16.90625" style="138" customWidth="1"/>
    <col min="9732" max="9732" width="8.36328125" style="138" customWidth="1"/>
    <col min="9733" max="9733" width="16.7265625" style="138" customWidth="1"/>
    <col min="9734" max="9734" width="17.90625" style="138" customWidth="1"/>
    <col min="9735" max="9735" width="20.08984375" style="138" customWidth="1"/>
    <col min="9736" max="9736" width="9.26953125" style="138" customWidth="1"/>
    <col min="9737" max="9737" width="15.36328125" style="138" customWidth="1"/>
    <col min="9738" max="9984" width="9" style="138"/>
    <col min="9985" max="9985" width="10.7265625" style="138" bestFit="1" customWidth="1"/>
    <col min="9986" max="9986" width="17.26953125" style="138" customWidth="1"/>
    <col min="9987" max="9987" width="16.90625" style="138" customWidth="1"/>
    <col min="9988" max="9988" width="8.36328125" style="138" customWidth="1"/>
    <col min="9989" max="9989" width="16.7265625" style="138" customWidth="1"/>
    <col min="9990" max="9990" width="17.90625" style="138" customWidth="1"/>
    <col min="9991" max="9991" width="20.08984375" style="138" customWidth="1"/>
    <col min="9992" max="9992" width="9.26953125" style="138" customWidth="1"/>
    <col min="9993" max="9993" width="15.36328125" style="138" customWidth="1"/>
    <col min="9994" max="10240" width="9" style="138"/>
    <col min="10241" max="10241" width="10.7265625" style="138" bestFit="1" customWidth="1"/>
    <col min="10242" max="10242" width="17.26953125" style="138" customWidth="1"/>
    <col min="10243" max="10243" width="16.90625" style="138" customWidth="1"/>
    <col min="10244" max="10244" width="8.36328125" style="138" customWidth="1"/>
    <col min="10245" max="10245" width="16.7265625" style="138" customWidth="1"/>
    <col min="10246" max="10246" width="17.90625" style="138" customWidth="1"/>
    <col min="10247" max="10247" width="20.08984375" style="138" customWidth="1"/>
    <col min="10248" max="10248" width="9.26953125" style="138" customWidth="1"/>
    <col min="10249" max="10249" width="15.36328125" style="138" customWidth="1"/>
    <col min="10250" max="10496" width="9" style="138"/>
    <col min="10497" max="10497" width="10.7265625" style="138" bestFit="1" customWidth="1"/>
    <col min="10498" max="10498" width="17.26953125" style="138" customWidth="1"/>
    <col min="10499" max="10499" width="16.90625" style="138" customWidth="1"/>
    <col min="10500" max="10500" width="8.36328125" style="138" customWidth="1"/>
    <col min="10501" max="10501" width="16.7265625" style="138" customWidth="1"/>
    <col min="10502" max="10502" width="17.90625" style="138" customWidth="1"/>
    <col min="10503" max="10503" width="20.08984375" style="138" customWidth="1"/>
    <col min="10504" max="10504" width="9.26953125" style="138" customWidth="1"/>
    <col min="10505" max="10505" width="15.36328125" style="138" customWidth="1"/>
    <col min="10506" max="10752" width="9" style="138"/>
    <col min="10753" max="10753" width="10.7265625" style="138" bestFit="1" customWidth="1"/>
    <col min="10754" max="10754" width="17.26953125" style="138" customWidth="1"/>
    <col min="10755" max="10755" width="16.90625" style="138" customWidth="1"/>
    <col min="10756" max="10756" width="8.36328125" style="138" customWidth="1"/>
    <col min="10757" max="10757" width="16.7265625" style="138" customWidth="1"/>
    <col min="10758" max="10758" width="17.90625" style="138" customWidth="1"/>
    <col min="10759" max="10759" width="20.08984375" style="138" customWidth="1"/>
    <col min="10760" max="10760" width="9.26953125" style="138" customWidth="1"/>
    <col min="10761" max="10761" width="15.36328125" style="138" customWidth="1"/>
    <col min="10762" max="11008" width="9" style="138"/>
    <col min="11009" max="11009" width="10.7265625" style="138" bestFit="1" customWidth="1"/>
    <col min="11010" max="11010" width="17.26953125" style="138" customWidth="1"/>
    <col min="11011" max="11011" width="16.90625" style="138" customWidth="1"/>
    <col min="11012" max="11012" width="8.36328125" style="138" customWidth="1"/>
    <col min="11013" max="11013" width="16.7265625" style="138" customWidth="1"/>
    <col min="11014" max="11014" width="17.90625" style="138" customWidth="1"/>
    <col min="11015" max="11015" width="20.08984375" style="138" customWidth="1"/>
    <col min="11016" max="11016" width="9.26953125" style="138" customWidth="1"/>
    <col min="11017" max="11017" width="15.36328125" style="138" customWidth="1"/>
    <col min="11018" max="11264" width="9" style="138"/>
    <col min="11265" max="11265" width="10.7265625" style="138" bestFit="1" customWidth="1"/>
    <col min="11266" max="11266" width="17.26953125" style="138" customWidth="1"/>
    <col min="11267" max="11267" width="16.90625" style="138" customWidth="1"/>
    <col min="11268" max="11268" width="8.36328125" style="138" customWidth="1"/>
    <col min="11269" max="11269" width="16.7265625" style="138" customWidth="1"/>
    <col min="11270" max="11270" width="17.90625" style="138" customWidth="1"/>
    <col min="11271" max="11271" width="20.08984375" style="138" customWidth="1"/>
    <col min="11272" max="11272" width="9.26953125" style="138" customWidth="1"/>
    <col min="11273" max="11273" width="15.36328125" style="138" customWidth="1"/>
    <col min="11274" max="11520" width="9" style="138"/>
    <col min="11521" max="11521" width="10.7265625" style="138" bestFit="1" customWidth="1"/>
    <col min="11522" max="11522" width="17.26953125" style="138" customWidth="1"/>
    <col min="11523" max="11523" width="16.90625" style="138" customWidth="1"/>
    <col min="11524" max="11524" width="8.36328125" style="138" customWidth="1"/>
    <col min="11525" max="11525" width="16.7265625" style="138" customWidth="1"/>
    <col min="11526" max="11526" width="17.90625" style="138" customWidth="1"/>
    <col min="11527" max="11527" width="20.08984375" style="138" customWidth="1"/>
    <col min="11528" max="11528" width="9.26953125" style="138" customWidth="1"/>
    <col min="11529" max="11529" width="15.36328125" style="138" customWidth="1"/>
    <col min="11530" max="11776" width="9" style="138"/>
    <col min="11777" max="11777" width="10.7265625" style="138" bestFit="1" customWidth="1"/>
    <col min="11778" max="11778" width="17.26953125" style="138" customWidth="1"/>
    <col min="11779" max="11779" width="16.90625" style="138" customWidth="1"/>
    <col min="11780" max="11780" width="8.36328125" style="138" customWidth="1"/>
    <col min="11781" max="11781" width="16.7265625" style="138" customWidth="1"/>
    <col min="11782" max="11782" width="17.90625" style="138" customWidth="1"/>
    <col min="11783" max="11783" width="20.08984375" style="138" customWidth="1"/>
    <col min="11784" max="11784" width="9.26953125" style="138" customWidth="1"/>
    <col min="11785" max="11785" width="15.36328125" style="138" customWidth="1"/>
    <col min="11786" max="12032" width="9" style="138"/>
    <col min="12033" max="12033" width="10.7265625" style="138" bestFit="1" customWidth="1"/>
    <col min="12034" max="12034" width="17.26953125" style="138" customWidth="1"/>
    <col min="12035" max="12035" width="16.90625" style="138" customWidth="1"/>
    <col min="12036" max="12036" width="8.36328125" style="138" customWidth="1"/>
    <col min="12037" max="12037" width="16.7265625" style="138" customWidth="1"/>
    <col min="12038" max="12038" width="17.90625" style="138" customWidth="1"/>
    <col min="12039" max="12039" width="20.08984375" style="138" customWidth="1"/>
    <col min="12040" max="12040" width="9.26953125" style="138" customWidth="1"/>
    <col min="12041" max="12041" width="15.36328125" style="138" customWidth="1"/>
    <col min="12042" max="12288" width="9" style="138"/>
    <col min="12289" max="12289" width="10.7265625" style="138" bestFit="1" customWidth="1"/>
    <col min="12290" max="12290" width="17.26953125" style="138" customWidth="1"/>
    <col min="12291" max="12291" width="16.90625" style="138" customWidth="1"/>
    <col min="12292" max="12292" width="8.36328125" style="138" customWidth="1"/>
    <col min="12293" max="12293" width="16.7265625" style="138" customWidth="1"/>
    <col min="12294" max="12294" width="17.90625" style="138" customWidth="1"/>
    <col min="12295" max="12295" width="20.08984375" style="138" customWidth="1"/>
    <col min="12296" max="12296" width="9.26953125" style="138" customWidth="1"/>
    <col min="12297" max="12297" width="15.36328125" style="138" customWidth="1"/>
    <col min="12298" max="12544" width="9" style="138"/>
    <col min="12545" max="12545" width="10.7265625" style="138" bestFit="1" customWidth="1"/>
    <col min="12546" max="12546" width="17.26953125" style="138" customWidth="1"/>
    <col min="12547" max="12547" width="16.90625" style="138" customWidth="1"/>
    <col min="12548" max="12548" width="8.36328125" style="138" customWidth="1"/>
    <col min="12549" max="12549" width="16.7265625" style="138" customWidth="1"/>
    <col min="12550" max="12550" width="17.90625" style="138" customWidth="1"/>
    <col min="12551" max="12551" width="20.08984375" style="138" customWidth="1"/>
    <col min="12552" max="12552" width="9.26953125" style="138" customWidth="1"/>
    <col min="12553" max="12553" width="15.36328125" style="138" customWidth="1"/>
    <col min="12554" max="12800" width="9" style="138"/>
    <col min="12801" max="12801" width="10.7265625" style="138" bestFit="1" customWidth="1"/>
    <col min="12802" max="12802" width="17.26953125" style="138" customWidth="1"/>
    <col min="12803" max="12803" width="16.90625" style="138" customWidth="1"/>
    <col min="12804" max="12804" width="8.36328125" style="138" customWidth="1"/>
    <col min="12805" max="12805" width="16.7265625" style="138" customWidth="1"/>
    <col min="12806" max="12806" width="17.90625" style="138" customWidth="1"/>
    <col min="12807" max="12807" width="20.08984375" style="138" customWidth="1"/>
    <col min="12808" max="12808" width="9.26953125" style="138" customWidth="1"/>
    <col min="12809" max="12809" width="15.36328125" style="138" customWidth="1"/>
    <col min="12810" max="13056" width="9" style="138"/>
    <col min="13057" max="13057" width="10.7265625" style="138" bestFit="1" customWidth="1"/>
    <col min="13058" max="13058" width="17.26953125" style="138" customWidth="1"/>
    <col min="13059" max="13059" width="16.90625" style="138" customWidth="1"/>
    <col min="13060" max="13060" width="8.36328125" style="138" customWidth="1"/>
    <col min="13061" max="13061" width="16.7265625" style="138" customWidth="1"/>
    <col min="13062" max="13062" width="17.90625" style="138" customWidth="1"/>
    <col min="13063" max="13063" width="20.08984375" style="138" customWidth="1"/>
    <col min="13064" max="13064" width="9.26953125" style="138" customWidth="1"/>
    <col min="13065" max="13065" width="15.36328125" style="138" customWidth="1"/>
    <col min="13066" max="13312" width="9" style="138"/>
    <col min="13313" max="13313" width="10.7265625" style="138" bestFit="1" customWidth="1"/>
    <col min="13314" max="13314" width="17.26953125" style="138" customWidth="1"/>
    <col min="13315" max="13315" width="16.90625" style="138" customWidth="1"/>
    <col min="13316" max="13316" width="8.36328125" style="138" customWidth="1"/>
    <col min="13317" max="13317" width="16.7265625" style="138" customWidth="1"/>
    <col min="13318" max="13318" width="17.90625" style="138" customWidth="1"/>
    <col min="13319" max="13319" width="20.08984375" style="138" customWidth="1"/>
    <col min="13320" max="13320" width="9.26953125" style="138" customWidth="1"/>
    <col min="13321" max="13321" width="15.36328125" style="138" customWidth="1"/>
    <col min="13322" max="13568" width="9" style="138"/>
    <col min="13569" max="13569" width="10.7265625" style="138" bestFit="1" customWidth="1"/>
    <col min="13570" max="13570" width="17.26953125" style="138" customWidth="1"/>
    <col min="13571" max="13571" width="16.90625" style="138" customWidth="1"/>
    <col min="13572" max="13572" width="8.36328125" style="138" customWidth="1"/>
    <col min="13573" max="13573" width="16.7265625" style="138" customWidth="1"/>
    <col min="13574" max="13574" width="17.90625" style="138" customWidth="1"/>
    <col min="13575" max="13575" width="20.08984375" style="138" customWidth="1"/>
    <col min="13576" max="13576" width="9.26953125" style="138" customWidth="1"/>
    <col min="13577" max="13577" width="15.36328125" style="138" customWidth="1"/>
    <col min="13578" max="13824" width="9" style="138"/>
    <col min="13825" max="13825" width="10.7265625" style="138" bestFit="1" customWidth="1"/>
    <col min="13826" max="13826" width="17.26953125" style="138" customWidth="1"/>
    <col min="13827" max="13827" width="16.90625" style="138" customWidth="1"/>
    <col min="13828" max="13828" width="8.36328125" style="138" customWidth="1"/>
    <col min="13829" max="13829" width="16.7265625" style="138" customWidth="1"/>
    <col min="13830" max="13830" width="17.90625" style="138" customWidth="1"/>
    <col min="13831" max="13831" width="20.08984375" style="138" customWidth="1"/>
    <col min="13832" max="13832" width="9.26953125" style="138" customWidth="1"/>
    <col min="13833" max="13833" width="15.36328125" style="138" customWidth="1"/>
    <col min="13834" max="14080" width="9" style="138"/>
    <col min="14081" max="14081" width="10.7265625" style="138" bestFit="1" customWidth="1"/>
    <col min="14082" max="14082" width="17.26953125" style="138" customWidth="1"/>
    <col min="14083" max="14083" width="16.90625" style="138" customWidth="1"/>
    <col min="14084" max="14084" width="8.36328125" style="138" customWidth="1"/>
    <col min="14085" max="14085" width="16.7265625" style="138" customWidth="1"/>
    <col min="14086" max="14086" width="17.90625" style="138" customWidth="1"/>
    <col min="14087" max="14087" width="20.08984375" style="138" customWidth="1"/>
    <col min="14088" max="14088" width="9.26953125" style="138" customWidth="1"/>
    <col min="14089" max="14089" width="15.36328125" style="138" customWidth="1"/>
    <col min="14090" max="14336" width="9" style="138"/>
    <col min="14337" max="14337" width="10.7265625" style="138" bestFit="1" customWidth="1"/>
    <col min="14338" max="14338" width="17.26953125" style="138" customWidth="1"/>
    <col min="14339" max="14339" width="16.90625" style="138" customWidth="1"/>
    <col min="14340" max="14340" width="8.36328125" style="138" customWidth="1"/>
    <col min="14341" max="14341" width="16.7265625" style="138" customWidth="1"/>
    <col min="14342" max="14342" width="17.90625" style="138" customWidth="1"/>
    <col min="14343" max="14343" width="20.08984375" style="138" customWidth="1"/>
    <col min="14344" max="14344" width="9.26953125" style="138" customWidth="1"/>
    <col min="14345" max="14345" width="15.36328125" style="138" customWidth="1"/>
    <col min="14346" max="14592" width="9" style="138"/>
    <col min="14593" max="14593" width="10.7265625" style="138" bestFit="1" customWidth="1"/>
    <col min="14594" max="14594" width="17.26953125" style="138" customWidth="1"/>
    <col min="14595" max="14595" width="16.90625" style="138" customWidth="1"/>
    <col min="14596" max="14596" width="8.36328125" style="138" customWidth="1"/>
    <col min="14597" max="14597" width="16.7265625" style="138" customWidth="1"/>
    <col min="14598" max="14598" width="17.90625" style="138" customWidth="1"/>
    <col min="14599" max="14599" width="20.08984375" style="138" customWidth="1"/>
    <col min="14600" max="14600" width="9.26953125" style="138" customWidth="1"/>
    <col min="14601" max="14601" width="15.36328125" style="138" customWidth="1"/>
    <col min="14602" max="14848" width="9" style="138"/>
    <col min="14849" max="14849" width="10.7265625" style="138" bestFit="1" customWidth="1"/>
    <col min="14850" max="14850" width="17.26953125" style="138" customWidth="1"/>
    <col min="14851" max="14851" width="16.90625" style="138" customWidth="1"/>
    <col min="14852" max="14852" width="8.36328125" style="138" customWidth="1"/>
    <col min="14853" max="14853" width="16.7265625" style="138" customWidth="1"/>
    <col min="14854" max="14854" width="17.90625" style="138" customWidth="1"/>
    <col min="14855" max="14855" width="20.08984375" style="138" customWidth="1"/>
    <col min="14856" max="14856" width="9.26953125" style="138" customWidth="1"/>
    <col min="14857" max="14857" width="15.36328125" style="138" customWidth="1"/>
    <col min="14858" max="15104" width="9" style="138"/>
    <col min="15105" max="15105" width="10.7265625" style="138" bestFit="1" customWidth="1"/>
    <col min="15106" max="15106" width="17.26953125" style="138" customWidth="1"/>
    <col min="15107" max="15107" width="16.90625" style="138" customWidth="1"/>
    <col min="15108" max="15108" width="8.36328125" style="138" customWidth="1"/>
    <col min="15109" max="15109" width="16.7265625" style="138" customWidth="1"/>
    <col min="15110" max="15110" width="17.90625" style="138" customWidth="1"/>
    <col min="15111" max="15111" width="20.08984375" style="138" customWidth="1"/>
    <col min="15112" max="15112" width="9.26953125" style="138" customWidth="1"/>
    <col min="15113" max="15113" width="15.36328125" style="138" customWidth="1"/>
    <col min="15114" max="15360" width="9" style="138"/>
    <col min="15361" max="15361" width="10.7265625" style="138" bestFit="1" customWidth="1"/>
    <col min="15362" max="15362" width="17.26953125" style="138" customWidth="1"/>
    <col min="15363" max="15363" width="16.90625" style="138" customWidth="1"/>
    <col min="15364" max="15364" width="8.36328125" style="138" customWidth="1"/>
    <col min="15365" max="15365" width="16.7265625" style="138" customWidth="1"/>
    <col min="15366" max="15366" width="17.90625" style="138" customWidth="1"/>
    <col min="15367" max="15367" width="20.08984375" style="138" customWidth="1"/>
    <col min="15368" max="15368" width="9.26953125" style="138" customWidth="1"/>
    <col min="15369" max="15369" width="15.36328125" style="138" customWidth="1"/>
    <col min="15370" max="15616" width="9" style="138"/>
    <col min="15617" max="15617" width="10.7265625" style="138" bestFit="1" customWidth="1"/>
    <col min="15618" max="15618" width="17.26953125" style="138" customWidth="1"/>
    <col min="15619" max="15619" width="16.90625" style="138" customWidth="1"/>
    <col min="15620" max="15620" width="8.36328125" style="138" customWidth="1"/>
    <col min="15621" max="15621" width="16.7265625" style="138" customWidth="1"/>
    <col min="15622" max="15622" width="17.90625" style="138" customWidth="1"/>
    <col min="15623" max="15623" width="20.08984375" style="138" customWidth="1"/>
    <col min="15624" max="15624" width="9.26953125" style="138" customWidth="1"/>
    <col min="15625" max="15625" width="15.36328125" style="138" customWidth="1"/>
    <col min="15626" max="15872" width="9" style="138"/>
    <col min="15873" max="15873" width="10.7265625" style="138" bestFit="1" customWidth="1"/>
    <col min="15874" max="15874" width="17.26953125" style="138" customWidth="1"/>
    <col min="15875" max="15875" width="16.90625" style="138" customWidth="1"/>
    <col min="15876" max="15876" width="8.36328125" style="138" customWidth="1"/>
    <col min="15877" max="15877" width="16.7265625" style="138" customWidth="1"/>
    <col min="15878" max="15878" width="17.90625" style="138" customWidth="1"/>
    <col min="15879" max="15879" width="20.08984375" style="138" customWidth="1"/>
    <col min="15880" max="15880" width="9.26953125" style="138" customWidth="1"/>
    <col min="15881" max="15881" width="15.36328125" style="138" customWidth="1"/>
    <col min="15882" max="16128" width="9" style="138"/>
    <col min="16129" max="16129" width="10.7265625" style="138" bestFit="1" customWidth="1"/>
    <col min="16130" max="16130" width="17.26953125" style="138" customWidth="1"/>
    <col min="16131" max="16131" width="16.90625" style="138" customWidth="1"/>
    <col min="16132" max="16132" width="8.36328125" style="138" customWidth="1"/>
    <col min="16133" max="16133" width="16.7265625" style="138" customWidth="1"/>
    <col min="16134" max="16134" width="17.90625" style="138" customWidth="1"/>
    <col min="16135" max="16135" width="20.08984375" style="138" customWidth="1"/>
    <col min="16136" max="16136" width="9.26953125" style="138" customWidth="1"/>
    <col min="16137" max="16137" width="15.36328125" style="138" customWidth="1"/>
    <col min="16138" max="16384" width="9" style="138"/>
  </cols>
  <sheetData>
    <row r="1" spans="1:9" s="72" customFormat="1" ht="22.5" customHeight="1">
      <c r="B1" s="114"/>
      <c r="C1" s="114"/>
      <c r="D1" s="114"/>
      <c r="E1" s="114"/>
      <c r="F1" s="114"/>
      <c r="G1" s="114"/>
      <c r="H1" s="114"/>
      <c r="I1" s="114"/>
    </row>
    <row r="2" spans="1:9" ht="21" customHeight="1">
      <c r="A2" s="115" t="s">
        <v>119</v>
      </c>
      <c r="B2" s="115"/>
      <c r="C2" s="115"/>
      <c r="D2" s="115"/>
      <c r="E2" s="115"/>
      <c r="F2" s="115"/>
      <c r="G2" s="115"/>
      <c r="H2" s="115"/>
      <c r="I2" s="115"/>
    </row>
    <row r="3" spans="1:9" ht="17.25" customHeight="1">
      <c r="A3" s="139"/>
      <c r="B3" s="158"/>
      <c r="C3" s="158"/>
      <c r="D3" s="158"/>
      <c r="E3" s="158"/>
      <c r="F3" s="158"/>
      <c r="G3" s="158"/>
      <c r="H3" s="158"/>
      <c r="I3" s="158"/>
    </row>
    <row r="4" spans="1:9" s="160" customFormat="1" ht="36" customHeight="1">
      <c r="A4" s="142" t="s">
        <v>120</v>
      </c>
      <c r="B4" s="143" t="s">
        <v>121</v>
      </c>
      <c r="C4" s="143" t="s">
        <v>122</v>
      </c>
      <c r="D4" s="143" t="s">
        <v>123</v>
      </c>
      <c r="E4" s="143" t="s">
        <v>124</v>
      </c>
      <c r="F4" s="143" t="s">
        <v>125</v>
      </c>
      <c r="G4" s="143" t="s">
        <v>126</v>
      </c>
      <c r="H4" s="159"/>
      <c r="I4" s="159"/>
    </row>
    <row r="5" spans="1:9" s="163" customFormat="1" ht="17.25" customHeight="1">
      <c r="A5" s="161">
        <v>1</v>
      </c>
      <c r="B5" s="146"/>
      <c r="C5" s="146"/>
      <c r="D5" s="146"/>
      <c r="E5" s="130" t="str">
        <f t="shared" ref="E5:E10" si="0">IF(ISERROR(B5*C5/D5),"",B5*C5/D5)</f>
        <v/>
      </c>
      <c r="F5" s="146"/>
      <c r="G5" s="130" t="str">
        <f t="shared" ref="G5:G10" si="1">IF(ISERROR(F5/E5),"",F5/E5)</f>
        <v/>
      </c>
      <c r="H5" s="162"/>
      <c r="I5" s="159"/>
    </row>
    <row r="6" spans="1:9" s="163" customFormat="1" ht="17.25" customHeight="1">
      <c r="A6" s="161">
        <v>2</v>
      </c>
      <c r="B6" s="146"/>
      <c r="C6" s="146"/>
      <c r="D6" s="146"/>
      <c r="E6" s="130" t="str">
        <f t="shared" si="0"/>
        <v/>
      </c>
      <c r="F6" s="146"/>
      <c r="G6" s="130" t="str">
        <f t="shared" si="1"/>
        <v/>
      </c>
      <c r="H6" s="162"/>
      <c r="I6" s="159"/>
    </row>
    <row r="7" spans="1:9" s="163" customFormat="1" ht="17.25" customHeight="1">
      <c r="A7" s="161">
        <v>3</v>
      </c>
      <c r="B7" s="146"/>
      <c r="C7" s="146"/>
      <c r="D7" s="146"/>
      <c r="E7" s="130" t="str">
        <f t="shared" si="0"/>
        <v/>
      </c>
      <c r="F7" s="146"/>
      <c r="G7" s="130" t="str">
        <f t="shared" si="1"/>
        <v/>
      </c>
      <c r="H7" s="162"/>
      <c r="I7" s="159"/>
    </row>
    <row r="8" spans="1:9" s="163" customFormat="1" ht="17.25" customHeight="1">
      <c r="A8" s="161">
        <v>4</v>
      </c>
      <c r="B8" s="146"/>
      <c r="C8" s="146"/>
      <c r="D8" s="146"/>
      <c r="E8" s="130" t="str">
        <f t="shared" si="0"/>
        <v/>
      </c>
      <c r="F8" s="146"/>
      <c r="G8" s="130" t="str">
        <f t="shared" si="1"/>
        <v/>
      </c>
      <c r="H8" s="162"/>
      <c r="I8" s="159"/>
    </row>
    <row r="9" spans="1:9" s="163" customFormat="1" ht="17.25" customHeight="1">
      <c r="A9" s="161">
        <v>5</v>
      </c>
      <c r="B9" s="146"/>
      <c r="C9" s="146"/>
      <c r="D9" s="146"/>
      <c r="E9" s="130" t="str">
        <f t="shared" si="0"/>
        <v/>
      </c>
      <c r="F9" s="146"/>
      <c r="G9" s="130" t="str">
        <f t="shared" si="1"/>
        <v/>
      </c>
      <c r="H9" s="162"/>
      <c r="I9" s="159"/>
    </row>
    <row r="10" spans="1:9" s="163" customFormat="1" ht="17.25" customHeight="1">
      <c r="A10" s="164">
        <v>6</v>
      </c>
      <c r="B10" s="165"/>
      <c r="C10" s="165"/>
      <c r="D10" s="165"/>
      <c r="E10" s="130" t="str">
        <f t="shared" si="0"/>
        <v/>
      </c>
      <c r="F10" s="146"/>
      <c r="G10" s="130" t="str">
        <f t="shared" si="1"/>
        <v/>
      </c>
      <c r="H10" s="162"/>
      <c r="I10" s="159"/>
    </row>
    <row r="11" spans="1:9" s="163" customFormat="1" ht="17.25" customHeight="1">
      <c r="A11" s="161" t="s">
        <v>127</v>
      </c>
      <c r="B11" s="130">
        <f>SUM(B5:B10)</f>
        <v>0</v>
      </c>
      <c r="C11" s="147"/>
      <c r="D11" s="147"/>
      <c r="E11" s="130">
        <f>SUM(E5:E10)</f>
        <v>0</v>
      </c>
      <c r="F11" s="166"/>
      <c r="G11" s="167"/>
      <c r="H11" s="162"/>
      <c r="I11" s="159"/>
    </row>
    <row r="12" spans="1:9" s="163" customFormat="1" ht="17.25" customHeight="1">
      <c r="A12" s="138"/>
      <c r="B12" s="168"/>
      <c r="C12" s="169"/>
      <c r="D12" s="170"/>
      <c r="E12" s="171"/>
      <c r="F12" s="162"/>
      <c r="G12" s="162"/>
      <c r="H12" s="162"/>
      <c r="I12" s="172"/>
    </row>
    <row r="13" spans="1:9" s="160" customFormat="1" ht="40.5" customHeight="1">
      <c r="A13" s="142" t="s">
        <v>128</v>
      </c>
      <c r="B13" s="143" t="s">
        <v>129</v>
      </c>
      <c r="C13" s="143" t="s">
        <v>130</v>
      </c>
      <c r="D13" s="143" t="s">
        <v>131</v>
      </c>
      <c r="E13" s="143" t="s">
        <v>132</v>
      </c>
      <c r="F13" s="143" t="s">
        <v>133</v>
      </c>
      <c r="G13" s="143" t="s">
        <v>45</v>
      </c>
      <c r="H13" s="143" t="s">
        <v>134</v>
      </c>
      <c r="I13" s="143" t="s">
        <v>135</v>
      </c>
    </row>
    <row r="14" spans="1:9" s="163" customFormat="1" ht="17.25" customHeight="1">
      <c r="A14" s="161" t="s">
        <v>136</v>
      </c>
      <c r="B14" s="146"/>
      <c r="C14" s="147"/>
      <c r="D14" s="146"/>
      <c r="E14" s="167"/>
      <c r="F14" s="146"/>
      <c r="G14" s="173" t="s">
        <v>137</v>
      </c>
      <c r="H14" s="146"/>
      <c r="I14" s="174" t="s">
        <v>0</v>
      </c>
    </row>
    <row r="15" spans="1:9" s="163" customFormat="1" ht="17.25" customHeight="1">
      <c r="A15" s="161" t="s">
        <v>138</v>
      </c>
      <c r="B15" s="146"/>
      <c r="C15" s="147"/>
      <c r="D15" s="146"/>
      <c r="E15" s="175"/>
      <c r="F15" s="130">
        <f>D15*E15</f>
        <v>0</v>
      </c>
      <c r="G15" s="173" t="s">
        <v>139</v>
      </c>
      <c r="H15" s="146"/>
      <c r="I15" s="174" t="s">
        <v>0</v>
      </c>
    </row>
    <row r="16" spans="1:9" s="163" customFormat="1" ht="17.25" customHeight="1">
      <c r="A16" s="161" t="s">
        <v>58</v>
      </c>
      <c r="B16" s="146"/>
      <c r="C16" s="147"/>
      <c r="D16" s="146"/>
      <c r="E16" s="175"/>
      <c r="F16" s="130">
        <f t="shared" ref="F16:F26" si="2">D16*E16</f>
        <v>0</v>
      </c>
      <c r="G16" s="173" t="s">
        <v>58</v>
      </c>
      <c r="H16" s="146"/>
      <c r="I16" s="174" t="s">
        <v>0</v>
      </c>
    </row>
    <row r="17" spans="1:9" s="163" customFormat="1" ht="17.25" customHeight="1">
      <c r="A17" s="161" t="s">
        <v>59</v>
      </c>
      <c r="B17" s="146"/>
      <c r="C17" s="147"/>
      <c r="D17" s="146"/>
      <c r="E17" s="175"/>
      <c r="F17" s="130">
        <f t="shared" si="2"/>
        <v>0</v>
      </c>
      <c r="G17" s="173" t="s">
        <v>59</v>
      </c>
      <c r="H17" s="146"/>
      <c r="I17" s="174" t="s">
        <v>0</v>
      </c>
    </row>
    <row r="18" spans="1:9" s="163" customFormat="1" ht="17.25" customHeight="1">
      <c r="A18" s="161" t="s">
        <v>60</v>
      </c>
      <c r="B18" s="146"/>
      <c r="C18" s="147"/>
      <c r="D18" s="146"/>
      <c r="E18" s="175"/>
      <c r="F18" s="130">
        <f t="shared" si="2"/>
        <v>0</v>
      </c>
      <c r="G18" s="173" t="s">
        <v>60</v>
      </c>
      <c r="H18" s="146"/>
      <c r="I18" s="174" t="s">
        <v>0</v>
      </c>
    </row>
    <row r="19" spans="1:9" s="163" customFormat="1" ht="17.25" customHeight="1">
      <c r="A19" s="161" t="s">
        <v>61</v>
      </c>
      <c r="B19" s="146"/>
      <c r="C19" s="147"/>
      <c r="D19" s="146"/>
      <c r="E19" s="175"/>
      <c r="F19" s="130">
        <f t="shared" si="2"/>
        <v>0</v>
      </c>
      <c r="G19" s="173" t="s">
        <v>61</v>
      </c>
      <c r="H19" s="146"/>
      <c r="I19" s="174" t="s">
        <v>0</v>
      </c>
    </row>
    <row r="20" spans="1:9" s="163" customFormat="1" ht="17.25" customHeight="1">
      <c r="A20" s="161" t="s">
        <v>62</v>
      </c>
      <c r="B20" s="146"/>
      <c r="C20" s="147"/>
      <c r="D20" s="146"/>
      <c r="E20" s="175"/>
      <c r="F20" s="130">
        <f t="shared" si="2"/>
        <v>0</v>
      </c>
      <c r="G20" s="173" t="s">
        <v>62</v>
      </c>
      <c r="H20" s="146"/>
      <c r="I20" s="174" t="s">
        <v>0</v>
      </c>
    </row>
    <row r="21" spans="1:9" s="163" customFormat="1" ht="17.25" customHeight="1">
      <c r="A21" s="161" t="s">
        <v>63</v>
      </c>
      <c r="B21" s="146"/>
      <c r="C21" s="147"/>
      <c r="D21" s="146"/>
      <c r="E21" s="175"/>
      <c r="F21" s="130">
        <f t="shared" si="2"/>
        <v>0</v>
      </c>
      <c r="G21" s="173" t="s">
        <v>63</v>
      </c>
      <c r="H21" s="146"/>
      <c r="I21" s="174" t="s">
        <v>0</v>
      </c>
    </row>
    <row r="22" spans="1:9" ht="17.25" customHeight="1">
      <c r="A22" s="161" t="s">
        <v>64</v>
      </c>
      <c r="B22" s="146"/>
      <c r="C22" s="147"/>
      <c r="D22" s="146"/>
      <c r="E22" s="175"/>
      <c r="F22" s="130">
        <f t="shared" si="2"/>
        <v>0</v>
      </c>
      <c r="G22" s="173" t="s">
        <v>64</v>
      </c>
      <c r="H22" s="146"/>
      <c r="I22" s="174" t="s">
        <v>0</v>
      </c>
    </row>
    <row r="23" spans="1:9" ht="17.25" customHeight="1">
      <c r="A23" s="161" t="s">
        <v>65</v>
      </c>
      <c r="B23" s="146"/>
      <c r="C23" s="147"/>
      <c r="D23" s="146"/>
      <c r="E23" s="175"/>
      <c r="F23" s="130">
        <f t="shared" si="2"/>
        <v>0</v>
      </c>
      <c r="G23" s="173" t="s">
        <v>65</v>
      </c>
      <c r="H23" s="146"/>
      <c r="I23" s="174" t="s">
        <v>0</v>
      </c>
    </row>
    <row r="24" spans="1:9" ht="17.25" customHeight="1">
      <c r="A24" s="161" t="s">
        <v>66</v>
      </c>
      <c r="B24" s="146"/>
      <c r="C24" s="147"/>
      <c r="D24" s="146"/>
      <c r="E24" s="175"/>
      <c r="F24" s="130">
        <f t="shared" si="2"/>
        <v>0</v>
      </c>
      <c r="G24" s="173" t="s">
        <v>66</v>
      </c>
      <c r="H24" s="146"/>
      <c r="I24" s="174" t="s">
        <v>0</v>
      </c>
    </row>
    <row r="25" spans="1:9" ht="17.25" customHeight="1">
      <c r="A25" s="161" t="s">
        <v>67</v>
      </c>
      <c r="B25" s="146"/>
      <c r="C25" s="147"/>
      <c r="D25" s="146"/>
      <c r="E25" s="175"/>
      <c r="F25" s="130">
        <f t="shared" si="2"/>
        <v>0</v>
      </c>
      <c r="G25" s="173" t="s">
        <v>67</v>
      </c>
      <c r="H25" s="146"/>
      <c r="I25" s="174" t="s">
        <v>0</v>
      </c>
    </row>
    <row r="26" spans="1:9" ht="17.25" customHeight="1">
      <c r="A26" s="161" t="s">
        <v>68</v>
      </c>
      <c r="B26" s="146"/>
      <c r="C26" s="147"/>
      <c r="D26" s="146"/>
      <c r="E26" s="175"/>
      <c r="F26" s="130">
        <f t="shared" si="2"/>
        <v>0</v>
      </c>
      <c r="G26" s="173" t="s">
        <v>68</v>
      </c>
      <c r="H26" s="146"/>
      <c r="I26" s="174" t="s">
        <v>0</v>
      </c>
    </row>
    <row r="27" spans="1:9" ht="17.25" customHeight="1">
      <c r="A27" s="161" t="s">
        <v>140</v>
      </c>
      <c r="B27" s="130">
        <f>SUM(B15:B26)</f>
        <v>0</v>
      </c>
      <c r="C27" s="176"/>
      <c r="D27" s="146"/>
      <c r="E27" s="167"/>
      <c r="F27" s="130">
        <f>SUM(F15:F26)</f>
        <v>0</v>
      </c>
      <c r="G27" s="173"/>
      <c r="H27" s="146"/>
      <c r="I27" s="177"/>
    </row>
    <row r="28" spans="1:9" ht="17.25" customHeight="1">
      <c r="A28" s="161" t="s">
        <v>141</v>
      </c>
      <c r="B28" s="130">
        <f>SUM(B14,B27)</f>
        <v>0</v>
      </c>
      <c r="C28" s="176"/>
      <c r="D28" s="146"/>
      <c r="E28" s="167"/>
      <c r="F28" s="146"/>
      <c r="G28" s="173"/>
      <c r="H28" s="146"/>
      <c r="I28" s="177"/>
    </row>
    <row r="29" spans="1:9" ht="17.25" customHeight="1">
      <c r="A29" s="178"/>
      <c r="B29" s="178"/>
      <c r="C29" s="178"/>
      <c r="D29" s="178"/>
      <c r="E29" s="178"/>
      <c r="F29" s="178"/>
      <c r="G29" s="178"/>
      <c r="H29" s="178"/>
      <c r="I29" s="178"/>
    </row>
    <row r="30" spans="1:9" ht="17.25" customHeight="1">
      <c r="A30" s="135" t="s">
        <v>142</v>
      </c>
    </row>
    <row r="31" spans="1:9" ht="17.25" customHeight="1">
      <c r="A31" s="135" t="s">
        <v>143</v>
      </c>
      <c r="B31" s="137"/>
      <c r="C31" s="137"/>
      <c r="D31" s="137"/>
      <c r="E31" s="137"/>
      <c r="F31" s="137"/>
      <c r="G31" s="137"/>
      <c r="H31" s="137"/>
    </row>
    <row r="32" spans="1:9" ht="17.25" customHeight="1">
      <c r="A32" s="135" t="s">
        <v>144</v>
      </c>
      <c r="B32" s="137"/>
      <c r="C32" s="137"/>
      <c r="D32" s="137"/>
      <c r="E32" s="137"/>
      <c r="F32" s="137"/>
      <c r="G32" s="137"/>
      <c r="H32" s="137"/>
    </row>
    <row r="33" spans="2:9" s="153" customFormat="1" ht="17.25" customHeight="1">
      <c r="B33" s="180"/>
      <c r="C33" s="180"/>
      <c r="D33" s="180"/>
      <c r="E33" s="180"/>
      <c r="F33" s="180"/>
      <c r="G33" s="180"/>
      <c r="H33" s="180"/>
      <c r="I33" s="181"/>
    </row>
    <row r="34" spans="2:9" s="153" customFormat="1" ht="17.25" customHeight="1">
      <c r="B34" s="180"/>
      <c r="C34" s="180"/>
      <c r="D34" s="180"/>
      <c r="E34" s="180"/>
      <c r="F34" s="180"/>
      <c r="G34" s="180"/>
      <c r="H34" s="180"/>
      <c r="I34" s="181"/>
    </row>
    <row r="35" spans="2:9" s="153" customFormat="1" ht="17.25" customHeight="1">
      <c r="B35" s="180"/>
      <c r="C35" s="180"/>
      <c r="D35" s="180"/>
      <c r="E35" s="180"/>
      <c r="F35" s="180"/>
      <c r="G35" s="180"/>
      <c r="H35" s="180"/>
      <c r="I35" s="181"/>
    </row>
    <row r="36" spans="2:9" s="153" customFormat="1" ht="17.25" customHeight="1">
      <c r="B36" s="180"/>
      <c r="C36" s="180"/>
      <c r="D36" s="180"/>
      <c r="E36" s="180"/>
      <c r="F36" s="180"/>
      <c r="G36" s="180"/>
      <c r="H36" s="180"/>
      <c r="I36" s="181"/>
    </row>
    <row r="37" spans="2:9" s="153" customFormat="1" ht="17.25" customHeight="1">
      <c r="B37" s="180"/>
      <c r="C37" s="180"/>
      <c r="D37" s="180"/>
      <c r="E37" s="180"/>
      <c r="F37" s="180"/>
      <c r="G37" s="180"/>
      <c r="H37" s="180"/>
      <c r="I37" s="181"/>
    </row>
    <row r="38" spans="2:9" s="153" customFormat="1" ht="17.25" customHeight="1">
      <c r="B38" s="180"/>
      <c r="C38" s="180"/>
      <c r="D38" s="180"/>
      <c r="E38" s="180"/>
      <c r="F38" s="180"/>
      <c r="G38" s="180"/>
      <c r="H38" s="180"/>
      <c r="I38" s="181"/>
    </row>
    <row r="39" spans="2:9" s="153" customFormat="1" ht="17.25" customHeight="1">
      <c r="B39" s="180"/>
      <c r="C39" s="180"/>
      <c r="D39" s="180"/>
      <c r="E39" s="180"/>
      <c r="F39" s="180"/>
      <c r="G39" s="180"/>
      <c r="H39" s="180"/>
      <c r="I39" s="181"/>
    </row>
    <row r="40" spans="2:9" s="153" customFormat="1" ht="17.25" customHeight="1">
      <c r="B40" s="180"/>
      <c r="C40" s="180"/>
      <c r="D40" s="180"/>
      <c r="E40" s="180"/>
      <c r="F40" s="180"/>
      <c r="G40" s="180"/>
      <c r="H40" s="180"/>
      <c r="I40" s="181"/>
    </row>
    <row r="41" spans="2:9" s="153" customFormat="1" ht="17.25" customHeight="1">
      <c r="B41" s="180"/>
      <c r="C41" s="180"/>
      <c r="D41" s="180"/>
      <c r="E41" s="180"/>
      <c r="F41" s="180"/>
      <c r="G41" s="180"/>
      <c r="H41" s="180"/>
      <c r="I41" s="181"/>
    </row>
    <row r="42" spans="2:9" s="153" customFormat="1" ht="17.25" customHeight="1">
      <c r="B42" s="180"/>
      <c r="C42" s="180"/>
      <c r="D42" s="180"/>
      <c r="E42" s="180"/>
      <c r="F42" s="180"/>
      <c r="G42" s="180"/>
      <c r="H42" s="180"/>
      <c r="I42" s="181"/>
    </row>
    <row r="43" spans="2:9" s="153" customFormat="1" ht="17.25" customHeight="1">
      <c r="B43" s="180"/>
      <c r="C43" s="180"/>
      <c r="D43" s="180"/>
      <c r="E43" s="180"/>
      <c r="F43" s="180"/>
      <c r="G43" s="180"/>
      <c r="H43" s="180"/>
      <c r="I43" s="181"/>
    </row>
    <row r="44" spans="2:9" s="153" customFormat="1" ht="17.25" customHeight="1">
      <c r="B44" s="180"/>
      <c r="C44" s="180"/>
      <c r="D44" s="180"/>
      <c r="E44" s="180"/>
      <c r="F44" s="180"/>
      <c r="G44" s="180"/>
      <c r="H44" s="180"/>
      <c r="I44" s="181"/>
    </row>
    <row r="45" spans="2:9" s="153" customFormat="1" ht="17.25" customHeight="1">
      <c r="B45" s="180"/>
      <c r="C45" s="180"/>
      <c r="D45" s="180"/>
      <c r="E45" s="180"/>
      <c r="F45" s="180"/>
      <c r="G45" s="180"/>
      <c r="H45" s="180"/>
      <c r="I45" s="181"/>
    </row>
    <row r="46" spans="2:9" s="153" customFormat="1" ht="17.25" customHeight="1">
      <c r="B46" s="180"/>
      <c r="C46" s="180"/>
      <c r="D46" s="180"/>
      <c r="E46" s="180"/>
      <c r="F46" s="180"/>
      <c r="G46" s="180"/>
      <c r="H46" s="180"/>
      <c r="I46" s="181"/>
    </row>
    <row r="47" spans="2:9" s="153" customFormat="1" ht="17.25" customHeight="1">
      <c r="B47" s="180"/>
      <c r="C47" s="180"/>
      <c r="D47" s="180"/>
      <c r="E47" s="180"/>
      <c r="F47" s="180"/>
      <c r="G47" s="180"/>
      <c r="H47" s="180"/>
      <c r="I47" s="181"/>
    </row>
    <row r="48" spans="2:9" s="153" customFormat="1" ht="17.25" customHeight="1">
      <c r="B48" s="180"/>
      <c r="C48" s="180"/>
      <c r="D48" s="180"/>
      <c r="E48" s="180"/>
      <c r="F48" s="180"/>
      <c r="G48" s="180"/>
      <c r="H48" s="180"/>
      <c r="I48" s="181"/>
    </row>
    <row r="49" spans="2:9" s="153" customFormat="1" ht="17.25" customHeight="1">
      <c r="B49" s="180"/>
      <c r="C49" s="180"/>
      <c r="D49" s="180"/>
      <c r="E49" s="180"/>
      <c r="F49" s="180"/>
      <c r="G49" s="180"/>
      <c r="H49" s="180"/>
      <c r="I49" s="181"/>
    </row>
    <row r="50" spans="2:9" s="153" customFormat="1" ht="17.25" customHeight="1">
      <c r="B50" s="180"/>
      <c r="C50" s="180"/>
      <c r="D50" s="180"/>
      <c r="E50" s="180"/>
      <c r="F50" s="180"/>
      <c r="G50" s="180"/>
      <c r="H50" s="180"/>
      <c r="I50" s="181"/>
    </row>
    <row r="51" spans="2:9" s="153" customFormat="1" ht="17.25" customHeight="1">
      <c r="B51" s="180"/>
      <c r="C51" s="180"/>
      <c r="D51" s="180"/>
      <c r="E51" s="180"/>
      <c r="F51" s="180"/>
      <c r="G51" s="180"/>
      <c r="H51" s="180"/>
      <c r="I51" s="181"/>
    </row>
    <row r="52" spans="2:9" s="153" customFormat="1" ht="17.25" customHeight="1">
      <c r="B52" s="180"/>
      <c r="C52" s="180"/>
      <c r="D52" s="180"/>
      <c r="E52" s="180"/>
      <c r="F52" s="180"/>
      <c r="G52" s="180"/>
      <c r="H52" s="180"/>
      <c r="I52" s="181"/>
    </row>
    <row r="53" spans="2:9" s="153" customFormat="1" ht="17.25" customHeight="1">
      <c r="B53" s="180"/>
      <c r="C53" s="180"/>
      <c r="D53" s="180"/>
      <c r="E53" s="180"/>
      <c r="F53" s="180"/>
      <c r="G53" s="180"/>
      <c r="H53" s="180"/>
      <c r="I53" s="181"/>
    </row>
    <row r="54" spans="2:9" s="153" customFormat="1" ht="17.25" customHeight="1">
      <c r="B54" s="180"/>
      <c r="C54" s="180"/>
      <c r="D54" s="180"/>
      <c r="E54" s="180"/>
      <c r="F54" s="180"/>
      <c r="G54" s="180"/>
      <c r="H54" s="180"/>
      <c r="I54" s="181"/>
    </row>
    <row r="55" spans="2:9" s="153" customFormat="1" ht="17.25" customHeight="1">
      <c r="B55" s="180"/>
      <c r="C55" s="180"/>
      <c r="D55" s="180"/>
      <c r="E55" s="180"/>
      <c r="F55" s="180"/>
      <c r="G55" s="180"/>
      <c r="H55" s="180"/>
      <c r="I55" s="181"/>
    </row>
    <row r="56" spans="2:9" s="153" customFormat="1" ht="17.25" customHeight="1">
      <c r="B56" s="180"/>
      <c r="C56" s="180"/>
      <c r="D56" s="180"/>
      <c r="E56" s="180"/>
      <c r="F56" s="180"/>
      <c r="G56" s="180"/>
      <c r="H56" s="180"/>
      <c r="I56" s="181"/>
    </row>
    <row r="57" spans="2:9" s="153" customFormat="1" ht="17.25" customHeight="1">
      <c r="B57" s="180"/>
      <c r="C57" s="180"/>
      <c r="D57" s="180"/>
      <c r="E57" s="180"/>
      <c r="F57" s="180"/>
      <c r="G57" s="180"/>
      <c r="H57" s="180"/>
      <c r="I57" s="181"/>
    </row>
    <row r="58" spans="2:9" s="153" customFormat="1" ht="17.25" customHeight="1">
      <c r="B58" s="180"/>
      <c r="C58" s="180"/>
      <c r="D58" s="180"/>
      <c r="E58" s="180"/>
      <c r="F58" s="180"/>
      <c r="G58" s="180"/>
      <c r="H58" s="180"/>
      <c r="I58" s="181"/>
    </row>
    <row r="59" spans="2:9" s="153" customFormat="1" ht="17.25" customHeight="1">
      <c r="B59" s="180"/>
      <c r="C59" s="180"/>
      <c r="D59" s="180"/>
      <c r="E59" s="180"/>
      <c r="F59" s="180"/>
      <c r="G59" s="180"/>
      <c r="H59" s="180"/>
      <c r="I59" s="181"/>
    </row>
    <row r="60" spans="2:9" s="153" customFormat="1" ht="17.25" customHeight="1">
      <c r="B60" s="180"/>
      <c r="C60" s="180"/>
      <c r="D60" s="180"/>
      <c r="E60" s="180"/>
      <c r="F60" s="180"/>
      <c r="G60" s="180"/>
      <c r="H60" s="180"/>
      <c r="I60" s="181"/>
    </row>
    <row r="61" spans="2:9" s="153" customFormat="1" ht="17.25" customHeight="1">
      <c r="B61" s="180"/>
      <c r="C61" s="180"/>
      <c r="D61" s="180"/>
      <c r="E61" s="180"/>
      <c r="F61" s="180"/>
      <c r="G61" s="180"/>
      <c r="H61" s="180"/>
      <c r="I61" s="181"/>
    </row>
    <row r="62" spans="2:9" s="153" customFormat="1" ht="17.25" customHeight="1">
      <c r="B62" s="180"/>
      <c r="C62" s="180"/>
      <c r="D62" s="180"/>
      <c r="E62" s="180"/>
      <c r="F62" s="180"/>
      <c r="G62" s="180"/>
      <c r="H62" s="180"/>
      <c r="I62" s="181"/>
    </row>
    <row r="63" spans="2:9" s="153" customFormat="1" ht="17.25" customHeight="1">
      <c r="B63" s="180"/>
      <c r="C63" s="180"/>
      <c r="D63" s="180"/>
      <c r="E63" s="180"/>
      <c r="F63" s="180"/>
      <c r="G63" s="180"/>
      <c r="H63" s="180"/>
      <c r="I63" s="181"/>
    </row>
    <row r="64" spans="2:9" s="153" customFormat="1" ht="17.25" customHeight="1">
      <c r="B64" s="180"/>
      <c r="C64" s="180"/>
      <c r="D64" s="180"/>
      <c r="E64" s="180"/>
      <c r="F64" s="180"/>
      <c r="G64" s="180"/>
      <c r="H64" s="180"/>
      <c r="I64" s="181"/>
    </row>
    <row r="65" spans="2:9" s="153" customFormat="1" ht="17.25" customHeight="1">
      <c r="B65" s="180"/>
      <c r="C65" s="180"/>
      <c r="D65" s="180"/>
      <c r="E65" s="180"/>
      <c r="F65" s="180"/>
      <c r="G65" s="180"/>
      <c r="H65" s="180"/>
      <c r="I65" s="181"/>
    </row>
    <row r="66" spans="2:9" s="153" customFormat="1" ht="17.25" customHeight="1">
      <c r="B66" s="180"/>
      <c r="C66" s="180"/>
      <c r="D66" s="180"/>
      <c r="E66" s="180"/>
      <c r="F66" s="180"/>
      <c r="G66" s="180"/>
      <c r="H66" s="180"/>
      <c r="I66" s="181"/>
    </row>
    <row r="67" spans="2:9" s="153" customFormat="1" ht="17.25" customHeight="1">
      <c r="B67" s="180"/>
      <c r="C67" s="180"/>
      <c r="D67" s="180"/>
      <c r="E67" s="180"/>
      <c r="F67" s="180"/>
      <c r="G67" s="180"/>
      <c r="H67" s="180"/>
      <c r="I67" s="181"/>
    </row>
    <row r="68" spans="2:9" s="153" customFormat="1" ht="17.25" customHeight="1">
      <c r="B68" s="180"/>
      <c r="C68" s="180"/>
      <c r="D68" s="180"/>
      <c r="E68" s="180"/>
      <c r="F68" s="180"/>
      <c r="G68" s="180"/>
      <c r="H68" s="180"/>
      <c r="I68" s="181"/>
    </row>
    <row r="69" spans="2:9" s="153" customFormat="1" ht="17.25" customHeight="1">
      <c r="B69" s="180"/>
      <c r="C69" s="180"/>
      <c r="D69" s="180"/>
      <c r="E69" s="180"/>
      <c r="F69" s="180"/>
      <c r="G69" s="180"/>
      <c r="H69" s="180"/>
      <c r="I69" s="181"/>
    </row>
    <row r="70" spans="2:9" s="153" customFormat="1" ht="17.25" customHeight="1">
      <c r="B70" s="180"/>
      <c r="C70" s="180"/>
      <c r="D70" s="180"/>
      <c r="E70" s="180"/>
      <c r="F70" s="180"/>
      <c r="G70" s="180"/>
      <c r="H70" s="180"/>
      <c r="I70" s="181"/>
    </row>
    <row r="71" spans="2:9" s="153" customFormat="1" ht="17.25" customHeight="1">
      <c r="B71" s="180"/>
      <c r="C71" s="180"/>
      <c r="D71" s="180"/>
      <c r="E71" s="180"/>
      <c r="F71" s="180"/>
      <c r="G71" s="180"/>
      <c r="H71" s="180"/>
      <c r="I71" s="181"/>
    </row>
    <row r="72" spans="2:9" s="153" customFormat="1" ht="17.25" customHeight="1">
      <c r="B72" s="180"/>
      <c r="C72" s="180"/>
      <c r="D72" s="180"/>
      <c r="E72" s="180"/>
      <c r="F72" s="180"/>
      <c r="G72" s="180"/>
      <c r="H72" s="180"/>
      <c r="I72" s="181"/>
    </row>
    <row r="73" spans="2:9" s="153" customFormat="1" ht="17.25" customHeight="1">
      <c r="B73" s="180"/>
      <c r="C73" s="180"/>
      <c r="D73" s="180"/>
      <c r="E73" s="180"/>
      <c r="F73" s="180"/>
      <c r="G73" s="180"/>
      <c r="H73" s="180"/>
      <c r="I73" s="181"/>
    </row>
    <row r="74" spans="2:9" s="153" customFormat="1" ht="17.25" customHeight="1">
      <c r="B74" s="180"/>
      <c r="C74" s="180"/>
      <c r="D74" s="180"/>
      <c r="E74" s="180"/>
      <c r="F74" s="180"/>
      <c r="G74" s="180"/>
      <c r="H74" s="180"/>
      <c r="I74" s="181"/>
    </row>
  </sheetData>
  <mergeCells count="2">
    <mergeCell ref="A2:I2"/>
    <mergeCell ref="A29:I29"/>
  </mergeCells>
  <phoneticPr fontId="1" type="noConversion"/>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25</vt:i4>
      </vt:variant>
    </vt:vector>
  </HeadingPairs>
  <TitlesOfParts>
    <vt:vector size="35" baseType="lpstr">
      <vt:lpstr>基础信息</vt:lpstr>
      <vt:lpstr>审计说明</vt:lpstr>
      <vt:lpstr>调整分录</vt:lpstr>
      <vt:lpstr>消耗性生物资产明细表</vt:lpstr>
      <vt:lpstr>消耗性生物资产发生额分析表</vt:lpstr>
      <vt:lpstr>消耗性生物资产分析表</vt:lpstr>
      <vt:lpstr>消耗性生物资产借款利息资本化核查表</vt:lpstr>
      <vt:lpstr>专门借款利息费用的资本化金额测算表</vt:lpstr>
      <vt:lpstr>一般借款利息费用的资本化金额测试表</vt:lpstr>
      <vt:lpstr>凭证测试表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2021-08-01T14:23:47Z</dcterms:modified>
</cp:coreProperties>
</file>