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21" activeTab="24"/>
  </bookViews>
  <sheets>
    <sheet name="基础信息" sheetId="5" state="hidden" r:id="rId1"/>
    <sheet name="审计说明" sheetId="6" r:id="rId2"/>
    <sheet name="调整分录" sheetId="4" r:id="rId3"/>
    <sheet name="应交税费审定表" sheetId="8" r:id="rId4"/>
    <sheet name="应交税费明细表" sheetId="9" r:id="rId5"/>
    <sheet name="增值税明细表" sheetId="10" r:id="rId6"/>
    <sheet name="税费文件检查表" sheetId="11" r:id="rId7"/>
    <sheet name="期初未交税费检查表" sheetId="12" r:id="rId8"/>
    <sheet name="应交增值税审定表" sheetId="13" r:id="rId9"/>
    <sheet name="应交增值税明细表" sheetId="14" r:id="rId10"/>
    <sheet name="应交增值税进项税额测算表" sheetId="15" r:id="rId11"/>
    <sheet name="应交增值税销项税额测算表" sheetId="16" r:id="rId12"/>
    <sheet name="出口退税测算表" sheetId="17" r:id="rId13"/>
    <sheet name="税金及附加测算表" sheetId="18" r:id="rId14"/>
    <sheet name="消费税测算表" sheetId="19" r:id="rId15"/>
    <sheet name="土地增值税(房地产行业)测算表" sheetId="20" r:id="rId16"/>
    <sheet name="土地增值税(非房地产行业)测算表" sheetId="21" r:id="rId17"/>
    <sheet name="房产税测算表" sheetId="22" r:id="rId18"/>
    <sheet name="土地使用税测算表" sheetId="23" r:id="rId19"/>
    <sheet name="应交所得测算表" sheetId="24" r:id="rId20"/>
    <sheet name="纳税调整明细表" sheetId="25" r:id="rId21"/>
    <sheet name="其他税金测算表" sheetId="26" r:id="rId22"/>
    <sheet name="凭证测试表" sheetId="27" r:id="rId23"/>
    <sheet name="附注数据摘录" sheetId="28" r:id="rId24"/>
    <sheet name="Xbase数据摘录" sheetId="29" r:id="rId25"/>
    <sheet name="Index" sheetId="7" state="hidden" r:id="rId26"/>
  </sheets>
  <externalReferences>
    <externalReference r:id="rId27"/>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 localSheetId="25">#REF!</definedName>
    <definedName name="bianzhi" localSheetId="24">#REF!</definedName>
    <definedName name="bianzhi" localSheetId="12">#REF!</definedName>
    <definedName name="bianzhi" localSheetId="17">#REF!</definedName>
    <definedName name="bianzhi" localSheetId="23">#REF!</definedName>
    <definedName name="bianzhi" localSheetId="20">#REF!</definedName>
    <definedName name="bianzhi" localSheetId="22">#REF!</definedName>
    <definedName name="bianzhi" localSheetId="7">#REF!</definedName>
    <definedName name="bianzhi" localSheetId="21">#REF!</definedName>
    <definedName name="bianzhi" localSheetId="6">#REF!</definedName>
    <definedName name="bianzhi" localSheetId="13">#REF!</definedName>
    <definedName name="bianzhi" localSheetId="18">#REF!</definedName>
    <definedName name="bianzhi" localSheetId="15">#REF!</definedName>
    <definedName name="bianzhi" localSheetId="16">#REF!</definedName>
    <definedName name="bianzhi" localSheetId="14">#REF!</definedName>
    <definedName name="bianzhi" localSheetId="4">#REF!</definedName>
    <definedName name="bianzhi" localSheetId="3">#REF!</definedName>
    <definedName name="bianzhi" localSheetId="19">#REF!</definedName>
    <definedName name="bianzhi" localSheetId="10">#REF!</definedName>
    <definedName name="bianzhi" localSheetId="9">#REF!</definedName>
    <definedName name="bianzhi" localSheetId="8">#REF!</definedName>
    <definedName name="bianzhi" localSheetId="11">#REF!</definedName>
    <definedName name="bianzhi" localSheetId="5">#REF!</definedName>
    <definedName name="bianzhi">基础信息!$E$3</definedName>
    <definedName name="bianzhiriqi" localSheetId="25">#REF!</definedName>
    <definedName name="bianzhiriqi" localSheetId="24">#REF!</definedName>
    <definedName name="bianzhiriqi" localSheetId="12">#REF!</definedName>
    <definedName name="bianzhiriqi" localSheetId="17">#REF!</definedName>
    <definedName name="bianzhiriqi" localSheetId="23">#REF!</definedName>
    <definedName name="bianzhiriqi" localSheetId="20">#REF!</definedName>
    <definedName name="bianzhiriqi" localSheetId="22">#REF!</definedName>
    <definedName name="bianzhiriqi" localSheetId="7">#REF!</definedName>
    <definedName name="bianzhiriqi" localSheetId="21">#REF!</definedName>
    <definedName name="bianzhiriqi" localSheetId="6">#REF!</definedName>
    <definedName name="bianzhiriqi" localSheetId="13">#REF!</definedName>
    <definedName name="bianzhiriqi" localSheetId="18">#REF!</definedName>
    <definedName name="bianzhiriqi" localSheetId="15">#REF!</definedName>
    <definedName name="bianzhiriqi" localSheetId="16">#REF!</definedName>
    <definedName name="bianzhiriqi" localSheetId="14">#REF!</definedName>
    <definedName name="bianzhiriqi" localSheetId="4">#REF!</definedName>
    <definedName name="bianzhiriqi" localSheetId="3">#REF!</definedName>
    <definedName name="bianzhiriqi" localSheetId="19">#REF!</definedName>
    <definedName name="bianzhiriqi" localSheetId="10">#REF!</definedName>
    <definedName name="bianzhiriqi" localSheetId="9">#REF!</definedName>
    <definedName name="bianzhiriqi" localSheetId="8">#REF!</definedName>
    <definedName name="bianzhiriqi" localSheetId="11">#REF!</definedName>
    <definedName name="bianzhiriqi" localSheetId="5">#REF!</definedName>
    <definedName name="bianzhiriqi">基础信息!$G$3</definedName>
    <definedName name="CanSave">FALSE</definedName>
    <definedName name="DBPATH">"2_数据.cxt"</definedName>
    <definedName name="FILETYPE" localSheetId="25">"DANTI"</definedName>
    <definedName name="FILETYPE" localSheetId="24">"DANTI"</definedName>
    <definedName name="FILETYPE" localSheetId="12">"DANTI"</definedName>
    <definedName name="FILETYPE" localSheetId="17">"DANTI"</definedName>
    <definedName name="FILETYPE" localSheetId="23">"DANTI"</definedName>
    <definedName name="FILETYPE" localSheetId="20">"DANTI"</definedName>
    <definedName name="FILETYPE" localSheetId="22">"DANTI"</definedName>
    <definedName name="FILETYPE" localSheetId="7">"DANTI"</definedName>
    <definedName name="FILETYPE" localSheetId="21">"DANTI"</definedName>
    <definedName name="FILETYPE" localSheetId="6">"DANTI"</definedName>
    <definedName name="FILETYPE" localSheetId="13">"DANTI"</definedName>
    <definedName name="FILETYPE" localSheetId="18">"DANTI"</definedName>
    <definedName name="FILETYPE" localSheetId="15">"DANTI"</definedName>
    <definedName name="FILETYPE" localSheetId="16">"DANTI"</definedName>
    <definedName name="FILETYPE" localSheetId="14">"DANTI"</definedName>
    <definedName name="FILETYPE" localSheetId="4">"DANTI"</definedName>
    <definedName name="FILETYPE" localSheetId="3">"DANTI"</definedName>
    <definedName name="FILETYPE" localSheetId="19">"DANTI"</definedName>
    <definedName name="FILETYPE" localSheetId="10">"DANTI"</definedName>
    <definedName name="FILETYPE" localSheetId="9">"DANTI"</definedName>
    <definedName name="FILETYPE" localSheetId="8">"DANTI"</definedName>
    <definedName name="FILETYPE" localSheetId="11">"DANTI"</definedName>
    <definedName name="FILETYPE" localSheetId="5">"DANTI"</definedName>
    <definedName name="FILETYPE">"DIGAO"</definedName>
    <definedName name="FLStyleCol">调整分录!$G$1:$G$65536</definedName>
    <definedName name="fuhe" localSheetId="25">#REF!</definedName>
    <definedName name="fuhe" localSheetId="24">#REF!</definedName>
    <definedName name="fuhe" localSheetId="12">#REF!</definedName>
    <definedName name="fuhe" localSheetId="17">#REF!</definedName>
    <definedName name="fuhe" localSheetId="23">#REF!</definedName>
    <definedName name="fuhe" localSheetId="20">#REF!</definedName>
    <definedName name="fuhe" localSheetId="22">#REF!</definedName>
    <definedName name="fuhe" localSheetId="7">#REF!</definedName>
    <definedName name="fuhe" localSheetId="21">#REF!</definedName>
    <definedName name="fuhe" localSheetId="6">#REF!</definedName>
    <definedName name="fuhe" localSheetId="13">#REF!</definedName>
    <definedName name="fuhe" localSheetId="18">#REF!</definedName>
    <definedName name="fuhe" localSheetId="15">#REF!</definedName>
    <definedName name="fuhe" localSheetId="16">#REF!</definedName>
    <definedName name="fuhe" localSheetId="14">#REF!</definedName>
    <definedName name="fuhe" localSheetId="4">#REF!</definedName>
    <definedName name="fuhe" localSheetId="3">#REF!</definedName>
    <definedName name="fuhe" localSheetId="19">#REF!</definedName>
    <definedName name="fuhe" localSheetId="10">#REF!</definedName>
    <definedName name="fuhe" localSheetId="9">#REF!</definedName>
    <definedName name="fuhe" localSheetId="8">#REF!</definedName>
    <definedName name="fuhe" localSheetId="11">#REF!</definedName>
    <definedName name="fuhe" localSheetId="5">#REF!</definedName>
    <definedName name="fuhe">基础信息!$E$5</definedName>
    <definedName name="fuheriqi" localSheetId="25">#REF!</definedName>
    <definedName name="fuheriqi" localSheetId="24">#REF!</definedName>
    <definedName name="fuheriqi" localSheetId="12">#REF!</definedName>
    <definedName name="fuheriqi" localSheetId="17">#REF!</definedName>
    <definedName name="fuheriqi" localSheetId="23">#REF!</definedName>
    <definedName name="fuheriqi" localSheetId="20">#REF!</definedName>
    <definedName name="fuheriqi" localSheetId="22">#REF!</definedName>
    <definedName name="fuheriqi" localSheetId="7">#REF!</definedName>
    <definedName name="fuheriqi" localSheetId="21">#REF!</definedName>
    <definedName name="fuheriqi" localSheetId="6">#REF!</definedName>
    <definedName name="fuheriqi" localSheetId="13">#REF!</definedName>
    <definedName name="fuheriqi" localSheetId="18">#REF!</definedName>
    <definedName name="fuheriqi" localSheetId="15">#REF!</definedName>
    <definedName name="fuheriqi" localSheetId="16">#REF!</definedName>
    <definedName name="fuheriqi" localSheetId="14">#REF!</definedName>
    <definedName name="fuheriqi" localSheetId="4">#REF!</definedName>
    <definedName name="fuheriqi" localSheetId="3">#REF!</definedName>
    <definedName name="fuheriqi" localSheetId="19">#REF!</definedName>
    <definedName name="fuheriqi" localSheetId="10">#REF!</definedName>
    <definedName name="fuheriqi" localSheetId="9">#REF!</definedName>
    <definedName name="fuheriqi" localSheetId="8">#REF!</definedName>
    <definedName name="fuheriqi" localSheetId="11">#REF!</definedName>
    <definedName name="fuheriqi" localSheetId="5">#REF!</definedName>
    <definedName name="fuheriqi">基础信息!$G$5</definedName>
    <definedName name="kehu" localSheetId="25">#REF!</definedName>
    <definedName name="kehu" localSheetId="24">#REF!</definedName>
    <definedName name="kehu" localSheetId="12">#REF!</definedName>
    <definedName name="kehu" localSheetId="17">#REF!</definedName>
    <definedName name="kehu" localSheetId="23">#REF!</definedName>
    <definedName name="kehu" localSheetId="20">#REF!</definedName>
    <definedName name="kehu" localSheetId="22">#REF!</definedName>
    <definedName name="kehu" localSheetId="7">#REF!</definedName>
    <definedName name="kehu" localSheetId="21">#REF!</definedName>
    <definedName name="kehu" localSheetId="6">#REF!</definedName>
    <definedName name="kehu" localSheetId="13">#REF!</definedName>
    <definedName name="kehu" localSheetId="18">#REF!</definedName>
    <definedName name="kehu" localSheetId="15">#REF!</definedName>
    <definedName name="kehu" localSheetId="16">#REF!</definedName>
    <definedName name="kehu" localSheetId="14">#REF!</definedName>
    <definedName name="kehu" localSheetId="4">#REF!</definedName>
    <definedName name="kehu" localSheetId="3">#REF!</definedName>
    <definedName name="kehu" localSheetId="19">#REF!</definedName>
    <definedName name="kehu" localSheetId="10">#REF!</definedName>
    <definedName name="kehu" localSheetId="9">#REF!</definedName>
    <definedName name="kehu" localSheetId="8">#REF!</definedName>
    <definedName name="kehu" localSheetId="11">#REF!</definedName>
    <definedName name="kehu" localSheetId="5">#REF!</definedName>
    <definedName name="kehu">基础信息!$B$3</definedName>
    <definedName name="kemudaima" localSheetId="25">#REF!</definedName>
    <definedName name="kemudaima" localSheetId="24">#REF!</definedName>
    <definedName name="kemudaima" localSheetId="12">#REF!</definedName>
    <definedName name="kemudaima" localSheetId="17">#REF!</definedName>
    <definedName name="kemudaima" localSheetId="23">#REF!</definedName>
    <definedName name="kemudaima" localSheetId="20">#REF!</definedName>
    <definedName name="kemudaima" localSheetId="22">#REF!</definedName>
    <definedName name="kemudaima" localSheetId="7">#REF!</definedName>
    <definedName name="kemudaima" localSheetId="21">#REF!</definedName>
    <definedName name="kemudaima" localSheetId="6">#REF!</definedName>
    <definedName name="kemudaima" localSheetId="13">#REF!</definedName>
    <definedName name="kemudaima" localSheetId="18">#REF!</definedName>
    <definedName name="kemudaima" localSheetId="15">#REF!</definedName>
    <definedName name="kemudaima" localSheetId="16">#REF!</definedName>
    <definedName name="kemudaima" localSheetId="14">#REF!</definedName>
    <definedName name="kemudaima" localSheetId="4">#REF!</definedName>
    <definedName name="kemudaima" localSheetId="3">#REF!</definedName>
    <definedName name="kemudaima" localSheetId="19">#REF!</definedName>
    <definedName name="kemudaima" localSheetId="10">#REF!</definedName>
    <definedName name="kemudaima" localSheetId="9">#REF!</definedName>
    <definedName name="kemudaima" localSheetId="8">#REF!</definedName>
    <definedName name="kemudaima" localSheetId="11">#REF!</definedName>
    <definedName name="kemudaima" localSheetId="5">#REF!</definedName>
    <definedName name="kemudaima">基础信息!$H$9</definedName>
    <definedName name="kemuming" localSheetId="25">#REF!</definedName>
    <definedName name="kemuming" localSheetId="24">#REF!</definedName>
    <definedName name="kemuming" localSheetId="12">#REF!</definedName>
    <definedName name="kemuming" localSheetId="17">#REF!</definedName>
    <definedName name="kemuming" localSheetId="23">#REF!</definedName>
    <definedName name="kemuming" localSheetId="20">#REF!</definedName>
    <definedName name="kemuming" localSheetId="22">#REF!</definedName>
    <definedName name="kemuming" localSheetId="7">#REF!</definedName>
    <definedName name="kemuming" localSheetId="21">#REF!</definedName>
    <definedName name="kemuming" localSheetId="6">#REF!</definedName>
    <definedName name="kemuming" localSheetId="13">#REF!</definedName>
    <definedName name="kemuming" localSheetId="18">#REF!</definedName>
    <definedName name="kemuming" localSheetId="15">#REF!</definedName>
    <definedName name="kemuming" localSheetId="16">#REF!</definedName>
    <definedName name="kemuming" localSheetId="14">#REF!</definedName>
    <definedName name="kemuming" localSheetId="4">#REF!</definedName>
    <definedName name="kemuming" localSheetId="3">#REF!</definedName>
    <definedName name="kemuming" localSheetId="19">#REF!</definedName>
    <definedName name="kemuming" localSheetId="10">#REF!</definedName>
    <definedName name="kemuming" localSheetId="9">#REF!</definedName>
    <definedName name="kemuming" localSheetId="8">#REF!</definedName>
    <definedName name="kemuming" localSheetId="11">#REF!</definedName>
    <definedName name="kemuming" localSheetId="5">#REF!</definedName>
    <definedName name="kemuming">基础信息!$B$9</definedName>
    <definedName name="kuaijiqijian" localSheetId="25">#REF!</definedName>
    <definedName name="kuaijiqijian" localSheetId="24">#REF!</definedName>
    <definedName name="kuaijiqijian" localSheetId="12">#REF!</definedName>
    <definedName name="kuaijiqijian" localSheetId="17">#REF!</definedName>
    <definedName name="kuaijiqijian" localSheetId="23">#REF!</definedName>
    <definedName name="kuaijiqijian" localSheetId="20">#REF!</definedName>
    <definedName name="kuaijiqijian" localSheetId="22">#REF!</definedName>
    <definedName name="kuaijiqijian" localSheetId="7">#REF!</definedName>
    <definedName name="kuaijiqijian" localSheetId="21">#REF!</definedName>
    <definedName name="kuaijiqijian" localSheetId="6">#REF!</definedName>
    <definedName name="kuaijiqijian" localSheetId="13">#REF!</definedName>
    <definedName name="kuaijiqijian" localSheetId="18">#REF!</definedName>
    <definedName name="kuaijiqijian" localSheetId="15">#REF!</definedName>
    <definedName name="kuaijiqijian" localSheetId="16">#REF!</definedName>
    <definedName name="kuaijiqijian" localSheetId="14">#REF!</definedName>
    <definedName name="kuaijiqijian" localSheetId="4">#REF!</definedName>
    <definedName name="kuaijiqijian" localSheetId="3">#REF!</definedName>
    <definedName name="kuaijiqijian" localSheetId="19">#REF!</definedName>
    <definedName name="kuaijiqijian" localSheetId="10">#REF!</definedName>
    <definedName name="kuaijiqijian" localSheetId="9">#REF!</definedName>
    <definedName name="kuaijiqijian" localSheetId="8">#REF!</definedName>
    <definedName name="kuaijiqijian" localSheetId="11">#REF!</definedName>
    <definedName name="kuaijiqijian" localSheetId="5">#REF!</definedName>
    <definedName name="kuaijiqijian">基础信息!$B$5</definedName>
    <definedName name="kuwenjian" localSheetId="25">#REF!</definedName>
    <definedName name="kuwenjian" localSheetId="24">#REF!</definedName>
    <definedName name="kuwenjian" localSheetId="12">#REF!</definedName>
    <definedName name="kuwenjian" localSheetId="17">#REF!</definedName>
    <definedName name="kuwenjian" localSheetId="23">#REF!</definedName>
    <definedName name="kuwenjian" localSheetId="20">#REF!</definedName>
    <definedName name="kuwenjian" localSheetId="22">#REF!</definedName>
    <definedName name="kuwenjian" localSheetId="7">#REF!</definedName>
    <definedName name="kuwenjian" localSheetId="21">#REF!</definedName>
    <definedName name="kuwenjian" localSheetId="6">#REF!</definedName>
    <definedName name="kuwenjian" localSheetId="13">#REF!</definedName>
    <definedName name="kuwenjian" localSheetId="18">#REF!</definedName>
    <definedName name="kuwenjian" localSheetId="15">#REF!</definedName>
    <definedName name="kuwenjian" localSheetId="16">#REF!</definedName>
    <definedName name="kuwenjian" localSheetId="14">#REF!</definedName>
    <definedName name="kuwenjian" localSheetId="4">#REF!</definedName>
    <definedName name="kuwenjian" localSheetId="3">#REF!</definedName>
    <definedName name="kuwenjian" localSheetId="19">#REF!</definedName>
    <definedName name="kuwenjian" localSheetId="10">#REF!</definedName>
    <definedName name="kuwenjian" localSheetId="9">#REF!</definedName>
    <definedName name="kuwenjian" localSheetId="8">#REF!</definedName>
    <definedName name="kuwenjian" localSheetId="11">#REF!</definedName>
    <definedName name="kuwenjian" localSheetId="5">#REF!</definedName>
    <definedName name="kuwenjian">基础信息!$B$11</definedName>
    <definedName name="manuindex">基础信息!$B$12</definedName>
    <definedName name="NeedControl">#N/A</definedName>
    <definedName name="ProjCode">"210801200164972936595458_8803442"</definedName>
    <definedName name="qichushu" localSheetId="25">#REF!</definedName>
    <definedName name="qichushu" localSheetId="24">#REF!</definedName>
    <definedName name="qichushu" localSheetId="12">#REF!</definedName>
    <definedName name="qichushu" localSheetId="17">#REF!</definedName>
    <definedName name="qichushu" localSheetId="23">#REF!</definedName>
    <definedName name="qichushu" localSheetId="20">#REF!</definedName>
    <definedName name="qichushu" localSheetId="22">#REF!</definedName>
    <definedName name="qichushu" localSheetId="7">#REF!</definedName>
    <definedName name="qichushu" localSheetId="21">#REF!</definedName>
    <definedName name="qichushu" localSheetId="6">#REF!</definedName>
    <definedName name="qichushu" localSheetId="13">#REF!</definedName>
    <definedName name="qichushu" localSheetId="18">#REF!</definedName>
    <definedName name="qichushu" localSheetId="15">#REF!</definedName>
    <definedName name="qichushu" localSheetId="16">#REF!</definedName>
    <definedName name="qichushu" localSheetId="14">#REF!</definedName>
    <definedName name="qichushu" localSheetId="4">#REF!</definedName>
    <definedName name="qichushu" localSheetId="3">#REF!</definedName>
    <definedName name="qichushu" localSheetId="19">#REF!</definedName>
    <definedName name="qichushu" localSheetId="10">#REF!</definedName>
    <definedName name="qichushu" localSheetId="9">#REF!</definedName>
    <definedName name="qichushu" localSheetId="8">#REF!</definedName>
    <definedName name="qichushu" localSheetId="11">#REF!</definedName>
    <definedName name="qichushu" localSheetId="5">#REF!</definedName>
    <definedName name="qichushu">基础信息!$B$10</definedName>
    <definedName name="shenqianshu" localSheetId="25">#REF!</definedName>
    <definedName name="shenqianshu" localSheetId="24">#REF!</definedName>
    <definedName name="shenqianshu" localSheetId="12">#REF!</definedName>
    <definedName name="shenqianshu" localSheetId="17">#REF!</definedName>
    <definedName name="shenqianshu" localSheetId="23">#REF!</definedName>
    <definedName name="shenqianshu" localSheetId="20">#REF!</definedName>
    <definedName name="shenqianshu" localSheetId="22">#REF!</definedName>
    <definedName name="shenqianshu" localSheetId="7">#REF!</definedName>
    <definedName name="shenqianshu" localSheetId="21">#REF!</definedName>
    <definedName name="shenqianshu" localSheetId="6">#REF!</definedName>
    <definedName name="shenqianshu" localSheetId="13">#REF!</definedName>
    <definedName name="shenqianshu" localSheetId="18">#REF!</definedName>
    <definedName name="shenqianshu" localSheetId="15">#REF!</definedName>
    <definedName name="shenqianshu" localSheetId="16">#REF!</definedName>
    <definedName name="shenqianshu" localSheetId="14">#REF!</definedName>
    <definedName name="shenqianshu" localSheetId="4">#REF!</definedName>
    <definedName name="shenqianshu" localSheetId="3">#REF!</definedName>
    <definedName name="shenqianshu" localSheetId="19">#REF!</definedName>
    <definedName name="shenqianshu" localSheetId="10">#REF!</definedName>
    <definedName name="shenqianshu" localSheetId="9">#REF!</definedName>
    <definedName name="shenqianshu" localSheetId="8">#REF!</definedName>
    <definedName name="shenqianshu" localSheetId="11">#REF!</definedName>
    <definedName name="shenqianshu" localSheetId="5">#REF!</definedName>
    <definedName name="shenqianshu">基础信息!$H$10</definedName>
    <definedName name="suoyinhao" localSheetId="25">#REF!</definedName>
    <definedName name="suoyinhao" localSheetId="24">#REF!</definedName>
    <definedName name="suoyinhao" localSheetId="12">#REF!</definedName>
    <definedName name="suoyinhao" localSheetId="17">#REF!</definedName>
    <definedName name="suoyinhao" localSheetId="23">#REF!</definedName>
    <definedName name="suoyinhao" localSheetId="20">#REF!</definedName>
    <definedName name="suoyinhao" localSheetId="22">#REF!</definedName>
    <definedName name="suoyinhao" localSheetId="7">#REF!</definedName>
    <definedName name="suoyinhao" localSheetId="21">#REF!</definedName>
    <definedName name="suoyinhao" localSheetId="6">#REF!</definedName>
    <definedName name="suoyinhao" localSheetId="13">#REF!</definedName>
    <definedName name="suoyinhao" localSheetId="18">#REF!</definedName>
    <definedName name="suoyinhao" localSheetId="15">#REF!</definedName>
    <definedName name="suoyinhao" localSheetId="16">#REF!</definedName>
    <definedName name="suoyinhao" localSheetId="14">#REF!</definedName>
    <definedName name="suoyinhao" localSheetId="4">#REF!</definedName>
    <definedName name="suoyinhao" localSheetId="3">#REF!</definedName>
    <definedName name="suoyinhao" localSheetId="19">#REF!</definedName>
    <definedName name="suoyinhao" localSheetId="10">#REF!</definedName>
    <definedName name="suoyinhao" localSheetId="9">#REF!</definedName>
    <definedName name="suoyinhao" localSheetId="8">#REF!</definedName>
    <definedName name="suoyinhao" localSheetId="11">#REF!</definedName>
    <definedName name="suoyinhao" localSheetId="5">#REF!</definedName>
    <definedName name="suoyinhao">基础信息!$I$3</definedName>
    <definedName name="TBSTYLE">"general"</definedName>
    <definedName name="WorkCode">14013350000000</definedName>
    <definedName name="xiangmu" localSheetId="25">#REF!</definedName>
    <definedName name="xiangmu" localSheetId="24">#REF!</definedName>
    <definedName name="xiangmu" localSheetId="12">#REF!</definedName>
    <definedName name="xiangmu" localSheetId="17">#REF!</definedName>
    <definedName name="xiangmu" localSheetId="23">#REF!</definedName>
    <definedName name="xiangmu" localSheetId="20">#REF!</definedName>
    <definedName name="xiangmu" localSheetId="22">#REF!</definedName>
    <definedName name="xiangmu" localSheetId="7">#REF!</definedName>
    <definedName name="xiangmu" localSheetId="21">#REF!</definedName>
    <definedName name="xiangmu" localSheetId="6">#REF!</definedName>
    <definedName name="xiangmu" localSheetId="13">#REF!</definedName>
    <definedName name="xiangmu" localSheetId="18">#REF!</definedName>
    <definedName name="xiangmu" localSheetId="15">#REF!</definedName>
    <definedName name="xiangmu" localSheetId="16">#REF!</definedName>
    <definedName name="xiangmu" localSheetId="14">#REF!</definedName>
    <definedName name="xiangmu" localSheetId="4">#REF!</definedName>
    <definedName name="xiangmu" localSheetId="3">#REF!</definedName>
    <definedName name="xiangmu" localSheetId="19">#REF!</definedName>
    <definedName name="xiangmu" localSheetId="10">#REF!</definedName>
    <definedName name="xiangmu" localSheetId="9">#REF!</definedName>
    <definedName name="xiangmu" localSheetId="8">#REF!</definedName>
    <definedName name="xiangmu" localSheetId="11">#REF!</definedName>
    <definedName name="xiangmu" localSheetId="5">#REF!</definedName>
    <definedName name="xiangmu">基础信息!$B$4</definedName>
    <definedName name="yeci" localSheetId="25">#REF!</definedName>
    <definedName name="yeci" localSheetId="24">#REF!</definedName>
    <definedName name="yeci" localSheetId="12">#REF!</definedName>
    <definedName name="yeci" localSheetId="17">#REF!</definedName>
    <definedName name="yeci" localSheetId="23">#REF!</definedName>
    <definedName name="yeci" localSheetId="20">#REF!</definedName>
    <definedName name="yeci" localSheetId="22">#REF!</definedName>
    <definedName name="yeci" localSheetId="7">#REF!</definedName>
    <definedName name="yeci" localSheetId="21">#REF!</definedName>
    <definedName name="yeci" localSheetId="6">#REF!</definedName>
    <definedName name="yeci" localSheetId="13">#REF!</definedName>
    <definedName name="yeci" localSheetId="18">#REF!</definedName>
    <definedName name="yeci" localSheetId="15">#REF!</definedName>
    <definedName name="yeci" localSheetId="16">#REF!</definedName>
    <definedName name="yeci" localSheetId="14">#REF!</definedName>
    <definedName name="yeci" localSheetId="4">#REF!</definedName>
    <definedName name="yeci" localSheetId="3">#REF!</definedName>
    <definedName name="yeci" localSheetId="19">#REF!</definedName>
    <definedName name="yeci" localSheetId="10">#REF!</definedName>
    <definedName name="yeci" localSheetId="9">#REF!</definedName>
    <definedName name="yeci" localSheetId="8">#REF!</definedName>
    <definedName name="yeci" localSheetId="11">#REF!</definedName>
    <definedName name="yeci" localSheetId="5">#REF!</definedName>
    <definedName name="yeci">基础信息!$I$5</definedName>
    <definedName name="会计制度">3</definedName>
    <definedName name="所处行业">1</definedName>
  </definedNames>
  <calcPr calcId="162913"/>
</workbook>
</file>

<file path=xl/calcChain.xml><?xml version="1.0" encoding="utf-8"?>
<calcChain xmlns="http://schemas.openxmlformats.org/spreadsheetml/2006/main">
  <c r="C19" i="28" l="1"/>
  <c r="F20" i="26"/>
  <c r="E19" i="26"/>
  <c r="G19" i="26" s="1"/>
  <c r="G18" i="26"/>
  <c r="E18" i="26"/>
  <c r="E17" i="26"/>
  <c r="G17" i="26" s="1"/>
  <c r="G16" i="26"/>
  <c r="E16" i="26"/>
  <c r="E15" i="26"/>
  <c r="G15" i="26" s="1"/>
  <c r="G14" i="26"/>
  <c r="E14" i="26"/>
  <c r="E13" i="26"/>
  <c r="G13" i="26" s="1"/>
  <c r="G12" i="26"/>
  <c r="E12" i="26"/>
  <c r="E11" i="26"/>
  <c r="G11" i="26" s="1"/>
  <c r="G10" i="26"/>
  <c r="E10" i="26"/>
  <c r="E9" i="26"/>
  <c r="G9" i="26" s="1"/>
  <c r="G8" i="26"/>
  <c r="E8" i="26"/>
  <c r="E7" i="26"/>
  <c r="G7" i="26" s="1"/>
  <c r="G6" i="26"/>
  <c r="E6" i="26"/>
  <c r="E5" i="26"/>
  <c r="E20" i="26" s="1"/>
  <c r="H21" i="25"/>
  <c r="H19" i="25"/>
  <c r="B17" i="25"/>
  <c r="H13" i="25" s="1"/>
  <c r="H10" i="25"/>
  <c r="H8" i="25"/>
  <c r="H6" i="25"/>
  <c r="E67" i="24"/>
  <c r="E66" i="24"/>
  <c r="E65"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3" i="24"/>
  <c r="E30" i="24"/>
  <c r="E29" i="24"/>
  <c r="E28" i="24"/>
  <c r="E27" i="24"/>
  <c r="E26" i="24"/>
  <c r="E25" i="24"/>
  <c r="E22" i="24"/>
  <c r="E21" i="24"/>
  <c r="E20" i="24"/>
  <c r="E19" i="24"/>
  <c r="E18" i="24"/>
  <c r="E17" i="24"/>
  <c r="E16" i="24"/>
  <c r="E15" i="24"/>
  <c r="E14" i="24"/>
  <c r="E13" i="24"/>
  <c r="E12" i="24"/>
  <c r="E11" i="24"/>
  <c r="E10" i="24"/>
  <c r="E9" i="24"/>
  <c r="E8" i="24"/>
  <c r="E7" i="24"/>
  <c r="E71" i="24" s="1"/>
  <c r="E72" i="24" s="1"/>
  <c r="E74" i="24" s="1"/>
  <c r="E78" i="24" s="1"/>
  <c r="K9" i="23"/>
  <c r="H9" i="23"/>
  <c r="F9" i="23"/>
  <c r="D9" i="23"/>
  <c r="B9" i="23"/>
  <c r="J8" i="23"/>
  <c r="L8" i="23" s="1"/>
  <c r="J7" i="23"/>
  <c r="L7" i="23" s="1"/>
  <c r="L9" i="23" s="1"/>
  <c r="L6" i="23"/>
  <c r="J6" i="23"/>
  <c r="J9" i="23" s="1"/>
  <c r="L9" i="22"/>
  <c r="J9" i="22"/>
  <c r="G9" i="22"/>
  <c r="B9" i="22"/>
  <c r="K8" i="22"/>
  <c r="M8" i="22" s="1"/>
  <c r="J8" i="22"/>
  <c r="F8" i="22"/>
  <c r="J7" i="22"/>
  <c r="K7" i="22" s="1"/>
  <c r="M7" i="22" s="1"/>
  <c r="F7" i="22"/>
  <c r="K6" i="22"/>
  <c r="J6" i="22"/>
  <c r="F6" i="22"/>
  <c r="F9" i="22" s="1"/>
  <c r="F22" i="21"/>
  <c r="F21" i="21"/>
  <c r="F20" i="21"/>
  <c r="E19" i="21"/>
  <c r="D19" i="21"/>
  <c r="F19" i="21" s="1"/>
  <c r="F18" i="21"/>
  <c r="F17" i="21"/>
  <c r="E16" i="21"/>
  <c r="D16" i="21"/>
  <c r="F16" i="21" s="1"/>
  <c r="F15" i="21"/>
  <c r="E14" i="21"/>
  <c r="E23" i="21" s="1"/>
  <c r="F13" i="21"/>
  <c r="F12" i="21"/>
  <c r="F11" i="21"/>
  <c r="F10" i="21"/>
  <c r="E10" i="21"/>
  <c r="D10" i="21"/>
  <c r="F33" i="20"/>
  <c r="F32" i="20"/>
  <c r="F31" i="20"/>
  <c r="F30" i="20"/>
  <c r="E29" i="20"/>
  <c r="D29" i="20"/>
  <c r="F29" i="20" s="1"/>
  <c r="F28" i="20"/>
  <c r="F27" i="20"/>
  <c r="F26" i="20"/>
  <c r="F25" i="20"/>
  <c r="E25" i="20"/>
  <c r="D25" i="20"/>
  <c r="F24" i="20"/>
  <c r="F23" i="20"/>
  <c r="F22" i="20"/>
  <c r="F21" i="20"/>
  <c r="F20" i="20"/>
  <c r="F19" i="20"/>
  <c r="E18" i="20"/>
  <c r="F18" i="20" s="1"/>
  <c r="D18" i="20"/>
  <c r="F17" i="20"/>
  <c r="F16" i="20"/>
  <c r="F15" i="20"/>
  <c r="E15" i="20"/>
  <c r="D15" i="20"/>
  <c r="D14" i="20" s="1"/>
  <c r="E14" i="20"/>
  <c r="F13" i="20"/>
  <c r="F12" i="20"/>
  <c r="F11" i="20"/>
  <c r="E10" i="20"/>
  <c r="E34" i="20" s="1"/>
  <c r="D10" i="20"/>
  <c r="F10" i="20" s="1"/>
  <c r="H8" i="19"/>
  <c r="G7" i="19"/>
  <c r="I7" i="19" s="1"/>
  <c r="G6" i="19"/>
  <c r="I6" i="19" s="1"/>
  <c r="G5" i="19"/>
  <c r="G8" i="19" s="1"/>
  <c r="G27" i="18"/>
  <c r="F27" i="18"/>
  <c r="E27" i="18"/>
  <c r="D27" i="18"/>
  <c r="C27" i="18"/>
  <c r="B27" i="18"/>
  <c r="G26" i="18"/>
  <c r="H26" i="18" s="1"/>
  <c r="H25" i="18"/>
  <c r="G25" i="18"/>
  <c r="G24" i="18"/>
  <c r="H24" i="18" s="1"/>
  <c r="G23" i="18"/>
  <c r="H23" i="18" s="1"/>
  <c r="G22" i="18"/>
  <c r="H22" i="18" s="1"/>
  <c r="H21" i="18"/>
  <c r="G21" i="18"/>
  <c r="G20" i="18"/>
  <c r="H20" i="18" s="1"/>
  <c r="G19" i="18"/>
  <c r="H19" i="18" s="1"/>
  <c r="G18" i="18"/>
  <c r="H18" i="18" s="1"/>
  <c r="G15" i="18"/>
  <c r="H14" i="18"/>
  <c r="H13" i="18"/>
  <c r="H12" i="18"/>
  <c r="H11" i="18"/>
  <c r="H10" i="18"/>
  <c r="H9" i="18"/>
  <c r="F8" i="18"/>
  <c r="H8" i="18" s="1"/>
  <c r="F7" i="18"/>
  <c r="H7" i="18" s="1"/>
  <c r="H15" i="18" s="1"/>
  <c r="H6" i="18"/>
  <c r="F6" i="18"/>
  <c r="F15" i="18" s="1"/>
  <c r="E24" i="17"/>
  <c r="E23" i="17"/>
  <c r="E22" i="17"/>
  <c r="D21" i="17"/>
  <c r="E21" i="17" s="1"/>
  <c r="C21" i="17"/>
  <c r="D20" i="17"/>
  <c r="C20" i="17"/>
  <c r="E19" i="17"/>
  <c r="E18" i="17"/>
  <c r="E17" i="17"/>
  <c r="D16" i="17"/>
  <c r="E16" i="17" s="1"/>
  <c r="C16" i="17"/>
  <c r="D15" i="17"/>
  <c r="E15" i="17" s="1"/>
  <c r="C15" i="17"/>
  <c r="E14" i="17"/>
  <c r="E13" i="17"/>
  <c r="E12" i="17"/>
  <c r="E11" i="17"/>
  <c r="D10" i="17"/>
  <c r="E10" i="17" s="1"/>
  <c r="C10" i="17"/>
  <c r="E9" i="17"/>
  <c r="E8" i="17"/>
  <c r="E7" i="17"/>
  <c r="D6" i="17"/>
  <c r="E6" i="17" s="1"/>
  <c r="C6" i="17"/>
  <c r="E5" i="17"/>
  <c r="H15" i="16"/>
  <c r="G15" i="16"/>
  <c r="H14" i="16"/>
  <c r="G14" i="16"/>
  <c r="G13" i="16"/>
  <c r="C13" i="16"/>
  <c r="H12" i="16"/>
  <c r="G12" i="16"/>
  <c r="H11" i="16"/>
  <c r="H13" i="16" s="1"/>
  <c r="G11" i="16"/>
  <c r="C10" i="16"/>
  <c r="C16" i="16" s="1"/>
  <c r="H9" i="16"/>
  <c r="G9" i="16"/>
  <c r="H8" i="16"/>
  <c r="G8" i="16"/>
  <c r="H7" i="16"/>
  <c r="G7" i="16"/>
  <c r="H6" i="16"/>
  <c r="H10" i="16" s="1"/>
  <c r="G6" i="16"/>
  <c r="G10" i="16" s="1"/>
  <c r="G16" i="16" s="1"/>
  <c r="G18" i="16" s="1"/>
  <c r="G19" i="16" s="1"/>
  <c r="H13" i="15"/>
  <c r="G13" i="15"/>
  <c r="F13" i="15"/>
  <c r="E12" i="15"/>
  <c r="E11" i="15"/>
  <c r="E10" i="15"/>
  <c r="E9" i="15"/>
  <c r="E8" i="15"/>
  <c r="E7" i="15"/>
  <c r="E6" i="15"/>
  <c r="E13" i="15" s="1"/>
  <c r="E15" i="15" s="1"/>
  <c r="E16" i="15" s="1"/>
  <c r="B23" i="14"/>
  <c r="C20" i="14" s="1"/>
  <c r="N22" i="14"/>
  <c r="B21" i="14"/>
  <c r="N20" i="14"/>
  <c r="B17" i="14"/>
  <c r="C6" i="14" s="1"/>
  <c r="B16" i="14"/>
  <c r="N15" i="14"/>
  <c r="N14" i="14"/>
  <c r="N13" i="14"/>
  <c r="N12" i="14"/>
  <c r="N11" i="14"/>
  <c r="B10" i="14"/>
  <c r="N9" i="14"/>
  <c r="N8" i="14"/>
  <c r="N7" i="14"/>
  <c r="N6" i="14"/>
  <c r="E31" i="13"/>
  <c r="E30" i="13"/>
  <c r="E29" i="13"/>
  <c r="E28" i="13"/>
  <c r="E27" i="13"/>
  <c r="E26" i="13"/>
  <c r="E25" i="13"/>
  <c r="B24" i="13"/>
  <c r="E24" i="13" s="1"/>
  <c r="E23" i="13"/>
  <c r="B22" i="13"/>
  <c r="E22" i="13" s="1"/>
  <c r="E21" i="13"/>
  <c r="E20" i="13"/>
  <c r="E19" i="13"/>
  <c r="B18" i="13"/>
  <c r="E18" i="13" s="1"/>
  <c r="B17" i="13"/>
  <c r="E17" i="13" s="1"/>
  <c r="E16" i="13"/>
  <c r="E15" i="13"/>
  <c r="E14" i="13"/>
  <c r="E13" i="13"/>
  <c r="E12" i="13"/>
  <c r="E11" i="13"/>
  <c r="B11" i="13"/>
  <c r="E10" i="13"/>
  <c r="E9" i="13"/>
  <c r="E8" i="13"/>
  <c r="E7" i="13"/>
  <c r="E6" i="13"/>
  <c r="B20" i="12"/>
  <c r="D19" i="12"/>
  <c r="D18" i="12"/>
  <c r="D17" i="12"/>
  <c r="D16" i="12"/>
  <c r="D15" i="12"/>
  <c r="D14" i="12"/>
  <c r="D13" i="12"/>
  <c r="D12" i="12"/>
  <c r="D11" i="12"/>
  <c r="D10" i="12"/>
  <c r="D9" i="12"/>
  <c r="D8" i="12"/>
  <c r="D7" i="12"/>
  <c r="D6" i="12"/>
  <c r="D5" i="12"/>
  <c r="D20" i="12" s="1"/>
  <c r="E14" i="10"/>
  <c r="E13" i="10"/>
  <c r="E12" i="10"/>
  <c r="E11" i="10"/>
  <c r="E10" i="10"/>
  <c r="E9" i="10"/>
  <c r="E8" i="10"/>
  <c r="E7" i="10"/>
  <c r="E6" i="10"/>
  <c r="E5" i="10"/>
  <c r="F19" i="9"/>
  <c r="D19" i="9"/>
  <c r="C19" i="9"/>
  <c r="B19" i="9"/>
  <c r="E18" i="9"/>
  <c r="E17" i="9"/>
  <c r="E16" i="9"/>
  <c r="E15" i="9"/>
  <c r="E14" i="9"/>
  <c r="E13" i="9"/>
  <c r="E12" i="9"/>
  <c r="E11" i="9"/>
  <c r="E10" i="9"/>
  <c r="E9" i="9"/>
  <c r="E8" i="9"/>
  <c r="E7" i="9"/>
  <c r="E6" i="9"/>
  <c r="E5" i="9"/>
  <c r="E19" i="9" s="1"/>
  <c r="H20" i="8"/>
  <c r="F20" i="8"/>
  <c r="E20" i="8"/>
  <c r="D20" i="8"/>
  <c r="C20" i="8"/>
  <c r="B20" i="8"/>
  <c r="G19" i="8"/>
  <c r="G18" i="8"/>
  <c r="G17" i="8"/>
  <c r="G16" i="8"/>
  <c r="G15" i="8"/>
  <c r="G14" i="8"/>
  <c r="G13" i="8"/>
  <c r="G12" i="8"/>
  <c r="G11" i="8"/>
  <c r="G10" i="8"/>
  <c r="G9" i="8"/>
  <c r="G20" i="8" s="1"/>
  <c r="G8" i="8"/>
  <c r="G7" i="8"/>
  <c r="G6" i="8"/>
  <c r="F33" i="4"/>
  <c r="E33" i="4"/>
  <c r="C33" i="4" s="1"/>
  <c r="A2" i="4"/>
  <c r="G5" i="26" l="1"/>
  <c r="G20" i="26" s="1"/>
  <c r="E81" i="24"/>
  <c r="E80" i="24"/>
  <c r="K9" i="22"/>
  <c r="M6" i="22"/>
  <c r="M9" i="22" s="1"/>
  <c r="D14" i="21"/>
  <c r="F14" i="21" s="1"/>
  <c r="F14" i="20"/>
  <c r="D34" i="20"/>
  <c r="I5" i="19"/>
  <c r="I8" i="19" s="1"/>
  <c r="H27" i="18"/>
  <c r="D26" i="17"/>
  <c r="C25" i="17"/>
  <c r="C26" i="17" s="1"/>
  <c r="E20" i="17"/>
  <c r="D25" i="17"/>
  <c r="E25" i="17" s="1"/>
  <c r="H16" i="16"/>
  <c r="H18" i="16" s="1"/>
  <c r="H19" i="16" s="1"/>
  <c r="C23" i="14"/>
  <c r="D20" i="14" s="1"/>
  <c r="C21" i="14"/>
  <c r="C10" i="14"/>
  <c r="C17" i="14"/>
  <c r="D6" i="14" s="1"/>
  <c r="C16" i="14"/>
  <c r="D23" i="21" l="1"/>
  <c r="D38" i="20"/>
  <c r="D41" i="20" s="1"/>
  <c r="D35" i="20"/>
  <c r="F34" i="20"/>
  <c r="E26" i="17"/>
  <c r="D17" i="14"/>
  <c r="E6" i="14" s="1"/>
  <c r="D16" i="14"/>
  <c r="D10" i="14"/>
  <c r="D21" i="14"/>
  <c r="D27" i="21" l="1"/>
  <c r="D30" i="21" s="1"/>
  <c r="D24" i="21"/>
  <c r="F23" i="21"/>
  <c r="F38" i="20"/>
  <c r="F41" i="20" s="1"/>
  <c r="F35" i="20"/>
  <c r="D23" i="14"/>
  <c r="E20" i="14" s="1"/>
  <c r="E16" i="14"/>
  <c r="E21" i="14"/>
  <c r="E10" i="14"/>
  <c r="E17" i="14"/>
  <c r="F6" i="14" s="1"/>
  <c r="F27" i="21" l="1"/>
  <c r="F30" i="21" s="1"/>
  <c r="F24" i="21"/>
  <c r="F16" i="14"/>
  <c r="F21" i="14"/>
  <c r="F10" i="14"/>
  <c r="F17" i="14"/>
  <c r="G6" i="14" s="1"/>
  <c r="E23" i="14"/>
  <c r="F20" i="14" s="1"/>
  <c r="F23" i="14" s="1"/>
  <c r="G20" i="14" s="1"/>
  <c r="G16" i="14" l="1"/>
  <c r="G21" i="14"/>
  <c r="G23" i="14" s="1"/>
  <c r="H20" i="14" s="1"/>
  <c r="G10" i="14"/>
  <c r="G17" i="14"/>
  <c r="H6" i="14" s="1"/>
  <c r="H23" i="14" l="1"/>
  <c r="I20" i="14" s="1"/>
  <c r="H16" i="14"/>
  <c r="H21" i="14"/>
  <c r="H10" i="14"/>
  <c r="H17" i="14"/>
  <c r="I6" i="14" s="1"/>
  <c r="I23" i="14" l="1"/>
  <c r="J20" i="14" s="1"/>
  <c r="I16" i="14"/>
  <c r="I21" i="14"/>
  <c r="I10" i="14"/>
  <c r="I17" i="14"/>
  <c r="J6" i="14" s="1"/>
  <c r="J21" i="14" l="1"/>
  <c r="J23" i="14" s="1"/>
  <c r="K20" i="14" s="1"/>
  <c r="J10" i="14"/>
  <c r="J17" i="14"/>
  <c r="K6" i="14" s="1"/>
  <c r="J16" i="14"/>
  <c r="K21" i="14" l="1"/>
  <c r="K23" i="14" s="1"/>
  <c r="L20" i="14" s="1"/>
  <c r="K10" i="14"/>
  <c r="K17" i="14"/>
  <c r="L6" i="14" s="1"/>
  <c r="K16" i="14"/>
  <c r="L10" i="14" l="1"/>
  <c r="L17" i="14"/>
  <c r="M6" i="14" s="1"/>
  <c r="L16" i="14"/>
  <c r="L21" i="14"/>
  <c r="L23" i="14" s="1"/>
  <c r="M20" i="14" s="1"/>
  <c r="M16" i="14" l="1"/>
  <c r="N16" i="14" s="1"/>
  <c r="M21" i="14"/>
  <c r="N21" i="14" s="1"/>
  <c r="M10" i="14"/>
  <c r="N10" i="14" s="1"/>
  <c r="M17" i="14"/>
  <c r="N17" i="14" s="1"/>
  <c r="M23" i="14" l="1"/>
  <c r="N23" i="14" s="1"/>
</calcChain>
</file>

<file path=xl/sharedStrings.xml><?xml version="1.0" encoding="utf-8"?>
<sst xmlns="http://schemas.openxmlformats.org/spreadsheetml/2006/main" count="754" uniqueCount="606">
  <si>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</si>
  <si>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</si>
  <si>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</si>
  <si>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</si>
  <si>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</si>
  <si>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</si>
  <si>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</si>
  <si>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</si>
  <si>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</si>
  <si>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</si>
  <si>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</si>
  <si>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</si>
  <si>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</si>
  <si>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</si>
  <si>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</si>
  <si>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</si>
  <si>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</si>
  <si>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</si>
  <si>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</si>
  <si>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</si>
  <si>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</si>
  <si>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</si>
  <si>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</si>
  <si>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</si>
  <si>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</si>
  <si>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</si>
  <si>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</si>
  <si>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</si>
  <si>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</si>
  <si>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</si>
  <si>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</si>
  <si>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审定类</t>
    <phoneticPr fontId="3" type="noConversion"/>
  </si>
  <si>
    <t>试算类</t>
    <phoneticPr fontId="3" type="noConversion"/>
  </si>
  <si>
    <t>应交税费审定表</t>
  </si>
  <si>
    <t>应交税费明细表</t>
  </si>
  <si>
    <t>增值税明细表</t>
  </si>
  <si>
    <t>税费文件检查表</t>
  </si>
  <si>
    <t>期初未交税费检查表</t>
  </si>
  <si>
    <t>应交增值税审定表</t>
  </si>
  <si>
    <t>应交增值税明细表</t>
  </si>
  <si>
    <t>应交增值税进项税额测算表</t>
  </si>
  <si>
    <t>应交增值税销项税额测算表</t>
  </si>
  <si>
    <t>出口退税测算表</t>
  </si>
  <si>
    <t>税金及附加测算表</t>
  </si>
  <si>
    <t>消费税测算表</t>
  </si>
  <si>
    <t>土地增值税(房地产行业)测算表</t>
  </si>
  <si>
    <t>土地增值税(非房地产行业)测算表</t>
  </si>
  <si>
    <t>房产税测算表</t>
  </si>
  <si>
    <t>土地使用税测算表</t>
  </si>
  <si>
    <t>当期所得税费用计算表</t>
  </si>
  <si>
    <t>纳税调整明细表</t>
  </si>
  <si>
    <t>其他税金测算表</t>
  </si>
  <si>
    <t>凭证测试表</t>
  </si>
  <si>
    <t>其他类</t>
    <phoneticPr fontId="3" type="noConversion"/>
  </si>
  <si>
    <t xml:space="preserve">应交税费审定表 </t>
    <phoneticPr fontId="3" type="noConversion"/>
  </si>
  <si>
    <t>项  目</t>
    <phoneticPr fontId="3" type="noConversion"/>
  </si>
  <si>
    <t>期末未审数</t>
    <phoneticPr fontId="3" type="noConversion"/>
  </si>
  <si>
    <t>审计调整</t>
    <phoneticPr fontId="20" type="noConversion"/>
  </si>
  <si>
    <t>重分类调整</t>
    <phoneticPr fontId="20" type="noConversion"/>
  </si>
  <si>
    <t>期末审定数</t>
    <phoneticPr fontId="3" type="noConversion"/>
  </si>
  <si>
    <t>期初审定数</t>
    <phoneticPr fontId="3" type="noConversion"/>
  </si>
  <si>
    <t>借方</t>
    <phoneticPr fontId="20" type="noConversion"/>
  </si>
  <si>
    <t>贷方</t>
    <phoneticPr fontId="20" type="noConversion"/>
  </si>
  <si>
    <t>借方</t>
    <phoneticPr fontId="20" type="noConversion"/>
  </si>
  <si>
    <t>贷方</t>
    <phoneticPr fontId="20" type="noConversion"/>
  </si>
  <si>
    <t>增值税</t>
  </si>
  <si>
    <t>消费税</t>
  </si>
  <si>
    <t>企业所得税</t>
  </si>
  <si>
    <t>代扣代缴个人所得税</t>
    <phoneticPr fontId="3" type="noConversion"/>
  </si>
  <si>
    <t>城市维护建设税</t>
  </si>
  <si>
    <t>土地增值税</t>
  </si>
  <si>
    <t>房产税</t>
  </si>
  <si>
    <t>土地使用税</t>
  </si>
  <si>
    <t>车船税</t>
    <phoneticPr fontId="3" type="noConversion"/>
  </si>
  <si>
    <t>资源税</t>
  </si>
  <si>
    <t>教育费附加</t>
  </si>
  <si>
    <t>地方教育附加</t>
  </si>
  <si>
    <t>矿产资源补偿费</t>
  </si>
  <si>
    <t>……</t>
    <phoneticPr fontId="3" type="noConversion"/>
  </si>
  <si>
    <t>合  计</t>
    <phoneticPr fontId="20" type="noConversion"/>
  </si>
  <si>
    <t>F/S：∧</t>
    <phoneticPr fontId="3" type="noConversion"/>
  </si>
  <si>
    <t>T/B：∧</t>
    <phoneticPr fontId="3" type="noConversion"/>
  </si>
  <si>
    <t>B：∧</t>
    <phoneticPr fontId="3" type="noConversion"/>
  </si>
  <si>
    <t>2</t>
    <phoneticPr fontId="1" type="noConversion"/>
  </si>
  <si>
    <t>2021-12-31</t>
    <phoneticPr fontId="1" type="noConversion"/>
  </si>
  <si>
    <t>14013350000000</t>
    <phoneticPr fontId="1" type="noConversion"/>
  </si>
  <si>
    <t xml:space="preserve">应交税费明细表 </t>
    <phoneticPr fontId="3" type="noConversion"/>
  </si>
  <si>
    <t>期初余额</t>
  </si>
  <si>
    <t>本期应交</t>
  </si>
  <si>
    <t>本期已交</t>
  </si>
  <si>
    <t>期末余额</t>
  </si>
  <si>
    <t>备注</t>
    <phoneticPr fontId="3" type="noConversion"/>
  </si>
  <si>
    <t>代扣代缴个人所得税</t>
    <phoneticPr fontId="3" type="noConversion"/>
  </si>
  <si>
    <t>车船税</t>
    <phoneticPr fontId="3" type="noConversion"/>
  </si>
  <si>
    <t>……</t>
    <phoneticPr fontId="3" type="noConversion"/>
  </si>
  <si>
    <t>合  计</t>
    <phoneticPr fontId="20" type="noConversion"/>
  </si>
  <si>
    <t>增值税明细表</t>
    <phoneticPr fontId="3" type="noConversion"/>
  </si>
  <si>
    <t>项 目</t>
    <phoneticPr fontId="3" type="noConversion"/>
  </si>
  <si>
    <t>期初余额</t>
    <phoneticPr fontId="3" type="noConversion"/>
  </si>
  <si>
    <t>本期增加</t>
    <phoneticPr fontId="3" type="noConversion"/>
  </si>
  <si>
    <t>本期减少</t>
    <phoneticPr fontId="3" type="noConversion"/>
  </si>
  <si>
    <t>期末余额</t>
    <phoneticPr fontId="3" type="noConversion"/>
  </si>
  <si>
    <t>应交增值税</t>
    <phoneticPr fontId="3" type="noConversion"/>
  </si>
  <si>
    <t>预交增值税</t>
    <phoneticPr fontId="3" type="noConversion"/>
  </si>
  <si>
    <t>未交增值税</t>
    <phoneticPr fontId="3" type="noConversion"/>
  </si>
  <si>
    <t>代扣代交增值税</t>
    <phoneticPr fontId="3" type="noConversion"/>
  </si>
  <si>
    <t>转让金融商品应交增值税</t>
  </si>
  <si>
    <t>简易计税</t>
    <phoneticPr fontId="3" type="noConversion"/>
  </si>
  <si>
    <t>增值税留抵税额</t>
    <phoneticPr fontId="3" type="noConversion"/>
  </si>
  <si>
    <t>待抵扣进项税额</t>
    <phoneticPr fontId="3" type="noConversion"/>
  </si>
  <si>
    <t>待认证进项税额</t>
    <phoneticPr fontId="3" type="noConversion"/>
  </si>
  <si>
    <t>待转销项税额</t>
    <phoneticPr fontId="3" type="noConversion"/>
  </si>
  <si>
    <t>913120</t>
    <phoneticPr fontId="1" type="noConversion"/>
  </si>
  <si>
    <t xml:space="preserve">税费文件检查表 </t>
    <phoneticPr fontId="3" type="noConversion"/>
  </si>
  <si>
    <t>文件名</t>
  </si>
  <si>
    <t>文件号</t>
  </si>
  <si>
    <t>文件来源</t>
  </si>
  <si>
    <t>文件索引</t>
    <phoneticPr fontId="3" type="noConversion"/>
  </si>
  <si>
    <t>文件记录</t>
  </si>
  <si>
    <t>税种</t>
    <phoneticPr fontId="3" type="noConversion"/>
  </si>
  <si>
    <t>附加税费</t>
    <phoneticPr fontId="3" type="noConversion"/>
  </si>
  <si>
    <t>计税(费)基础</t>
    <phoneticPr fontId="3" type="noConversion"/>
  </si>
  <si>
    <t>税(费)率</t>
    <phoneticPr fontId="3" type="noConversion"/>
  </si>
  <si>
    <t>征、免、减税(费)的范围</t>
    <phoneticPr fontId="3" type="noConversion"/>
  </si>
  <si>
    <t>征、免、减税(费)的期限</t>
    <phoneticPr fontId="3" type="noConversion"/>
  </si>
  <si>
    <t>备注</t>
    <phoneticPr fontId="3" type="noConversion"/>
  </si>
  <si>
    <t>填表说明：</t>
    <phoneticPr fontId="3" type="noConversion"/>
  </si>
  <si>
    <t>首次接受委托时，应全面了解被审计单位适用的税种、附加税费、计税（费）基础、税（费）率，以及免、减税（费）等税收优惠情况。连续接受委托时，关注其变化情况。</t>
    <phoneticPr fontId="3" type="noConversion"/>
  </si>
  <si>
    <t xml:space="preserve">期初未交税费检查表 </t>
    <phoneticPr fontId="3" type="noConversion"/>
  </si>
  <si>
    <t>账面期初未交税费余额</t>
    <phoneticPr fontId="3" type="noConversion"/>
  </si>
  <si>
    <t>税务机关受理的纳税申报资料显示的期初未交税费余额</t>
    <phoneticPr fontId="3" type="noConversion"/>
  </si>
  <si>
    <t>差异</t>
    <phoneticPr fontId="3" type="noConversion"/>
  </si>
  <si>
    <t>是(否)存在缓期纳税或延期纳税</t>
    <phoneticPr fontId="3" type="noConversion"/>
  </si>
  <si>
    <t>有权税务机关批准文件索引</t>
    <phoneticPr fontId="3" type="noConversion"/>
  </si>
  <si>
    <t>----</t>
    <phoneticPr fontId="3" type="noConversion"/>
  </si>
  <si>
    <t>应交税费</t>
    <phoneticPr fontId="1" type="noConversion"/>
  </si>
  <si>
    <t xml:space="preserve">应交增值税审定表 </t>
    <phoneticPr fontId="3" type="noConversion"/>
  </si>
  <si>
    <t>期初审定数</t>
    <phoneticPr fontId="3" type="noConversion"/>
  </si>
  <si>
    <t>贷方</t>
    <phoneticPr fontId="20" type="noConversion"/>
  </si>
  <si>
    <t>一、应交增值税:</t>
  </si>
  <si>
    <t xml:space="preserve"> 1. 期初未抵扣数(用“-”反映)</t>
    <phoneticPr fontId="3" type="noConversion"/>
  </si>
  <si>
    <t xml:space="preserve"> 2. 销项税额</t>
    <phoneticPr fontId="3" type="noConversion"/>
  </si>
  <si>
    <t xml:space="preserve">    出口退税</t>
    <phoneticPr fontId="3" type="noConversion"/>
  </si>
  <si>
    <t xml:space="preserve">    进项税额转出</t>
    <phoneticPr fontId="3" type="noConversion"/>
  </si>
  <si>
    <t xml:space="preserve">    转出多交增值税</t>
    <phoneticPr fontId="3" type="noConversion"/>
  </si>
  <si>
    <t xml:space="preserve"> 3. 进项税额</t>
  </si>
  <si>
    <t xml:space="preserve">    销项税额抵减</t>
    <phoneticPr fontId="3" type="noConversion"/>
  </si>
  <si>
    <t xml:space="preserve">    已交税金</t>
    <phoneticPr fontId="3" type="noConversion"/>
  </si>
  <si>
    <t xml:space="preserve">    减免税款</t>
    <phoneticPr fontId="3" type="noConversion"/>
  </si>
  <si>
    <t xml:space="preserve">    出口抵减内销产品应纳税额</t>
    <phoneticPr fontId="3" type="noConversion"/>
  </si>
  <si>
    <t xml:space="preserve">    转出未交增值税</t>
    <phoneticPr fontId="3" type="noConversion"/>
  </si>
  <si>
    <t xml:space="preserve"> 4. 期末未抵扣数(用“-”反映)</t>
    <phoneticPr fontId="3" type="noConversion"/>
  </si>
  <si>
    <t>二、预交增值税</t>
    <phoneticPr fontId="3" type="noConversion"/>
  </si>
  <si>
    <t>三、未交增值税:</t>
    <phoneticPr fontId="3" type="noConversion"/>
  </si>
  <si>
    <t xml:space="preserve"> 1. 期初未交数(多交数以“-”反映)</t>
    <phoneticPr fontId="3" type="noConversion"/>
  </si>
  <si>
    <t xml:space="preserve"> 2. 本期转入数(多交数以“-”反映)</t>
  </si>
  <si>
    <t xml:space="preserve"> 3. 本期已交数</t>
  </si>
  <si>
    <t xml:space="preserve"> 4. 期末未交数(多交数以“-”反映)</t>
  </si>
  <si>
    <t>四、代扣代交增值税</t>
    <phoneticPr fontId="3" type="noConversion"/>
  </si>
  <si>
    <t>五、转让金融商品应交增值税</t>
    <phoneticPr fontId="3" type="noConversion"/>
  </si>
  <si>
    <t>六、简易计税</t>
    <phoneticPr fontId="3" type="noConversion"/>
  </si>
  <si>
    <t>七、增值税留抵税额</t>
    <phoneticPr fontId="3" type="noConversion"/>
  </si>
  <si>
    <t>八、待抵扣进项税额</t>
    <phoneticPr fontId="3" type="noConversion"/>
  </si>
  <si>
    <t>九、待认证进项税额</t>
    <phoneticPr fontId="3" type="noConversion"/>
  </si>
  <si>
    <t>十、待转销项税额</t>
    <phoneticPr fontId="3" type="noConversion"/>
  </si>
  <si>
    <t xml:space="preserve">应交增值税明细表 </t>
    <phoneticPr fontId="3" type="noConversion"/>
  </si>
  <si>
    <t>1月</t>
  </si>
  <si>
    <t>2月</t>
  </si>
  <si>
    <t>3月</t>
  </si>
  <si>
    <t>4月</t>
  </si>
  <si>
    <t>5月</t>
  </si>
  <si>
    <t>6月</t>
  </si>
  <si>
    <t>7月</t>
  </si>
  <si>
    <t>8月</t>
  </si>
  <si>
    <t>9月</t>
  </si>
  <si>
    <t>10月</t>
  </si>
  <si>
    <t>11月</t>
  </si>
  <si>
    <t>12月</t>
  </si>
  <si>
    <t>合计</t>
  </si>
  <si>
    <t>申报表数</t>
    <phoneticPr fontId="3" type="noConversion"/>
  </si>
  <si>
    <t>差异原因</t>
    <phoneticPr fontId="3" type="noConversion"/>
  </si>
  <si>
    <t xml:space="preserve"> 1. 期初未抵扣数(用“-”反映)</t>
    <phoneticPr fontId="3" type="noConversion"/>
  </si>
  <si>
    <t xml:space="preserve"> 2. 销项税额</t>
    <phoneticPr fontId="3" type="noConversion"/>
  </si>
  <si>
    <t xml:space="preserve">    进项税额转出</t>
    <phoneticPr fontId="3" type="noConversion"/>
  </si>
  <si>
    <t xml:space="preserve">    转出多交增值税</t>
    <phoneticPr fontId="3" type="noConversion"/>
  </si>
  <si>
    <t>----</t>
    <phoneticPr fontId="3" type="noConversion"/>
  </si>
  <si>
    <t xml:space="preserve"> 3. 进项税额</t>
    <phoneticPr fontId="3" type="noConversion"/>
  </si>
  <si>
    <t xml:space="preserve">    销项税额抵减</t>
    <phoneticPr fontId="3" type="noConversion"/>
  </si>
  <si>
    <t xml:space="preserve">    已交税金</t>
    <phoneticPr fontId="3" type="noConversion"/>
  </si>
  <si>
    <t xml:space="preserve">    转出未交增值税</t>
    <phoneticPr fontId="3" type="noConversion"/>
  </si>
  <si>
    <t>----</t>
    <phoneticPr fontId="3" type="noConversion"/>
  </si>
  <si>
    <t xml:space="preserve"> 1. 期初未交数(多交数以“-”反映)</t>
    <phoneticPr fontId="3" type="noConversion"/>
  </si>
  <si>
    <t xml:space="preserve"> 2. 本期转入数</t>
    <phoneticPr fontId="3" type="noConversion"/>
  </si>
  <si>
    <t xml:space="preserve"> 3. 本期已交数</t>
    <phoneticPr fontId="3" type="noConversion"/>
  </si>
  <si>
    <t xml:space="preserve"> 4. 期末未交数(多交数以“-”反映)</t>
    <phoneticPr fontId="3" type="noConversion"/>
  </si>
  <si>
    <t xml:space="preserve">应交增值税进项税额测算表 </t>
    <phoneticPr fontId="3" type="noConversion"/>
  </si>
  <si>
    <t>测算基数</t>
    <phoneticPr fontId="3" type="noConversion"/>
  </si>
  <si>
    <t>测算基数索引</t>
    <phoneticPr fontId="3" type="noConversion"/>
  </si>
  <si>
    <t>税率</t>
    <phoneticPr fontId="3" type="noConversion"/>
  </si>
  <si>
    <t>进项税额测算数</t>
    <phoneticPr fontId="3" type="noConversion"/>
  </si>
  <si>
    <t>进项税额（已认证可抵扣）</t>
    <phoneticPr fontId="3" type="noConversion"/>
  </si>
  <si>
    <t>应交税费-待认证进项税额</t>
    <phoneticPr fontId="3" type="noConversion"/>
  </si>
  <si>
    <t>应交税费-待抵扣进项税额</t>
    <phoneticPr fontId="3" type="noConversion"/>
  </si>
  <si>
    <t>一、测算数</t>
    <phoneticPr fontId="3" type="noConversion"/>
  </si>
  <si>
    <t xml:space="preserve">  存货采购金额</t>
    <phoneticPr fontId="3" type="noConversion"/>
  </si>
  <si>
    <t xml:space="preserve">  运输费用金额 </t>
    <phoneticPr fontId="3" type="noConversion"/>
  </si>
  <si>
    <t xml:space="preserve">  费用中水电费等金额</t>
    <phoneticPr fontId="3" type="noConversion"/>
  </si>
  <si>
    <t xml:space="preserve">  无形资产采购金额</t>
    <phoneticPr fontId="3" type="noConversion"/>
  </si>
  <si>
    <t xml:space="preserve">  固定资产采购金额</t>
    <phoneticPr fontId="3" type="noConversion"/>
  </si>
  <si>
    <t xml:space="preserve">  在建工程采购金额</t>
    <phoneticPr fontId="3" type="noConversion"/>
  </si>
  <si>
    <t xml:space="preserve">  ……</t>
    <phoneticPr fontId="3" type="noConversion"/>
  </si>
  <si>
    <t xml:space="preserve"> </t>
    <phoneticPr fontId="3" type="noConversion"/>
  </si>
  <si>
    <t>二、未审数</t>
    <phoneticPr fontId="3" type="noConversion"/>
  </si>
  <si>
    <t>----</t>
    <phoneticPr fontId="3" type="noConversion"/>
  </si>
  <si>
    <t>三、差异额</t>
    <phoneticPr fontId="3" type="noConversion"/>
  </si>
  <si>
    <t>四、差异率</t>
    <phoneticPr fontId="3" type="noConversion"/>
  </si>
  <si>
    <t>差异原因分析：</t>
    <phoneticPr fontId="3" type="noConversion"/>
  </si>
  <si>
    <t>填表说明：</t>
    <phoneticPr fontId="3" type="noConversion"/>
  </si>
  <si>
    <t>表中“测算基数”为调整后金额，调整过程索引至相关工作底稿。</t>
    <phoneticPr fontId="3" type="noConversion"/>
  </si>
  <si>
    <t xml:space="preserve">应交增值税销项税额测算表 </t>
    <phoneticPr fontId="3" type="noConversion"/>
  </si>
  <si>
    <t>销售品种</t>
    <phoneticPr fontId="3" type="noConversion"/>
  </si>
  <si>
    <t>收入（1）</t>
    <phoneticPr fontId="3" type="noConversion"/>
  </si>
  <si>
    <t>收入（2）</t>
    <phoneticPr fontId="3" type="noConversion"/>
  </si>
  <si>
    <t>收入索引</t>
    <phoneticPr fontId="3" type="noConversion"/>
  </si>
  <si>
    <t>销项税额测算数</t>
    <phoneticPr fontId="3" type="noConversion"/>
  </si>
  <si>
    <t xml:space="preserve"> 待转销项税额测算数</t>
    <phoneticPr fontId="3" type="noConversion"/>
  </si>
  <si>
    <t>(一) 主营业务收入</t>
    <phoneticPr fontId="3" type="noConversion"/>
  </si>
  <si>
    <t>小  计</t>
    <phoneticPr fontId="3" type="noConversion"/>
  </si>
  <si>
    <t>(二) 其他业务收入</t>
    <phoneticPr fontId="3" type="noConversion"/>
  </si>
  <si>
    <t>小  计</t>
    <phoneticPr fontId="3" type="noConversion"/>
  </si>
  <si>
    <t>----</t>
    <phoneticPr fontId="3" type="noConversion"/>
  </si>
  <si>
    <t>(三) 其他</t>
    <phoneticPr fontId="3" type="noConversion"/>
  </si>
  <si>
    <t>(四) 减：免税收入</t>
    <phoneticPr fontId="3" type="noConversion"/>
  </si>
  <si>
    <t>合  计</t>
    <phoneticPr fontId="3" type="noConversion"/>
  </si>
  <si>
    <t>二、未审数</t>
    <phoneticPr fontId="3" type="noConversion"/>
  </si>
  <si>
    <t>三、差异额</t>
    <phoneticPr fontId="3" type="noConversion"/>
  </si>
  <si>
    <t>四、差异率</t>
    <phoneticPr fontId="3" type="noConversion"/>
  </si>
  <si>
    <t>差异原因分析：</t>
    <phoneticPr fontId="3" type="noConversion"/>
  </si>
  <si>
    <t>填表说明：</t>
    <phoneticPr fontId="3" type="noConversion"/>
  </si>
  <si>
    <t>表中“收入”为调整后金额，调整过程索引至相关工作底稿。</t>
    <phoneticPr fontId="3" type="noConversion"/>
  </si>
  <si>
    <t>注：</t>
    <phoneticPr fontId="3" type="noConversion"/>
  </si>
  <si>
    <t>收入（1）按照国家统一的会计制度确认收入或利得的时点与按照增值税制度确认增值税纳税义务发生时点一致</t>
    <phoneticPr fontId="3" type="noConversion"/>
  </si>
  <si>
    <t>收入（2）按照国家统一的会计制度确认收入或利得的时点早于按照增值税制度确认增值税纳税义务发生时点</t>
    <phoneticPr fontId="3" type="noConversion"/>
  </si>
  <si>
    <t xml:space="preserve">生产企业“免、抵、退”出口退税测算表 </t>
    <phoneticPr fontId="3" type="noConversion"/>
  </si>
  <si>
    <t>项  目</t>
    <phoneticPr fontId="3" type="noConversion"/>
  </si>
  <si>
    <t>栏次</t>
    <phoneticPr fontId="3" type="noConversion"/>
  </si>
  <si>
    <t>出口退税申报表金额</t>
    <phoneticPr fontId="3" type="noConversion"/>
  </si>
  <si>
    <t>账面金额</t>
  </si>
  <si>
    <t>差异</t>
  </si>
  <si>
    <t>差异原因</t>
  </si>
  <si>
    <t>免抵退出口货物销售额(美元)</t>
  </si>
  <si>
    <t>免抵退出口货物销售额</t>
  </si>
  <si>
    <t>2=3+4</t>
  </si>
  <si>
    <t>其中：单证不齐销售额</t>
  </si>
  <si>
    <t xml:space="preserve">      单证齐全销售额</t>
    <phoneticPr fontId="3" type="noConversion"/>
  </si>
  <si>
    <t>前期出口货物当期收齐单证销售额</t>
  </si>
  <si>
    <t>单证齐全出口货物销售额</t>
  </si>
  <si>
    <t>6=4+5</t>
  </si>
  <si>
    <t>不予免抵退出口货物销售额</t>
  </si>
  <si>
    <t>出口销售额乘征退税率之差</t>
    <phoneticPr fontId="3" type="noConversion"/>
  </si>
  <si>
    <t>8[6×(出口货物征税率-出口货物退税率)]</t>
    <phoneticPr fontId="3" type="noConversion"/>
  </si>
  <si>
    <t>上期结转免抵退税不得免征和抵扣税额抵减额</t>
  </si>
  <si>
    <t>免抵退税不得免征和抵扣税额抵减额</t>
  </si>
  <si>
    <t>10[免税购进原材料价格×(出口货物征税率-出口货物退税率)]</t>
    <phoneticPr fontId="3" type="noConversion"/>
  </si>
  <si>
    <t>免抵退税不得免征和抵扣税额</t>
  </si>
  <si>
    <t>11(如8&gt;9+10则为8-9-10,否则为0)</t>
    <phoneticPr fontId="3" type="noConversion"/>
  </si>
  <si>
    <t>结转下期免抵退税不得免征和抵扣税额抵减额</t>
  </si>
  <si>
    <t>12(如9+10&gt;8则为9+10-8,否则为0)</t>
    <phoneticPr fontId="3" type="noConversion"/>
  </si>
  <si>
    <t>出口销售额乘退税率</t>
    <phoneticPr fontId="3" type="noConversion"/>
  </si>
  <si>
    <t>13(6×出口货物退税率)</t>
    <phoneticPr fontId="3" type="noConversion"/>
  </si>
  <si>
    <t>上期结转免抵退税额抵减额</t>
  </si>
  <si>
    <t>免抵退税额抵减额</t>
    <phoneticPr fontId="3" type="noConversion"/>
  </si>
  <si>
    <t>15(免税购进原材料价格×出口货物退税率)</t>
    <phoneticPr fontId="3" type="noConversion"/>
  </si>
  <si>
    <t>免抵退税额</t>
  </si>
  <si>
    <t>16(如13&gt;14+15则为13-14-15,否则为0)</t>
    <phoneticPr fontId="3" type="noConversion"/>
  </si>
  <si>
    <t>结转下期免抵退税额抵减额</t>
  </si>
  <si>
    <t>17(如14+15&gt;13则为14+15-13,否则为0)</t>
  </si>
  <si>
    <t>增值税纳税申报表期末留抵税额</t>
  </si>
  <si>
    <t>免抵退税不得免征和抵扣税额调整数</t>
    <phoneticPr fontId="3" type="noConversion"/>
  </si>
  <si>
    <t>计算退税的期末留抵税额</t>
  </si>
  <si>
    <t>20=18-19</t>
  </si>
  <si>
    <t>当期应退税额</t>
  </si>
  <si>
    <t>21(如16&gt;20则为20,否则为16)</t>
    <phoneticPr fontId="3" type="noConversion"/>
  </si>
  <si>
    <t>当期免抵税额</t>
  </si>
  <si>
    <t>22=16-21</t>
  </si>
  <si>
    <t>1. 本测算表适用于执行“免、抵、退”办法的生产企业。一般的商贸企业出口退税程序较为简单，即：免征最后环节增值部分应纳税款，按购进金额计算退还应退税款，应退税额＝购进货物的购进金额×退税率</t>
    <phoneticPr fontId="3" type="noConversion"/>
  </si>
  <si>
    <t>2. 表中第19栏“免抵退税不得免征和抵扣税额调整数”产生原因：当出现企业的增值税纳税申报和出口退税申报两者存在时间差等特殊情况时，“免抵退税不得免征和抵扣税额”可能会有差异，根据相关规定，企业应对该项差异进行相应的账务调整，并且在下期增值税纳税申报时对《增值税纳税申报表》相应项目做出调整。</t>
    <phoneticPr fontId="3" type="noConversion"/>
  </si>
  <si>
    <t>税金及附加测算表</t>
    <phoneticPr fontId="3" type="noConversion"/>
  </si>
  <si>
    <t>一、计提测算</t>
    <phoneticPr fontId="3" type="noConversion"/>
  </si>
  <si>
    <t>计税依据名称</t>
    <phoneticPr fontId="3" type="noConversion"/>
  </si>
  <si>
    <t>计税依据金额</t>
    <phoneticPr fontId="3" type="noConversion"/>
  </si>
  <si>
    <t>索引</t>
    <phoneticPr fontId="3" type="noConversion"/>
  </si>
  <si>
    <t>税率</t>
    <phoneticPr fontId="3" type="noConversion"/>
  </si>
  <si>
    <t>应计提数</t>
  </si>
  <si>
    <t>账面计提</t>
  </si>
  <si>
    <t>测算差额</t>
  </si>
  <si>
    <t>城市维护建设税</t>
    <phoneticPr fontId="3" type="noConversion"/>
  </si>
  <si>
    <t>城市维护建设税</t>
    <phoneticPr fontId="3" type="noConversion"/>
  </si>
  <si>
    <t>应缴流转税税额</t>
    <phoneticPr fontId="3" type="noConversion"/>
  </si>
  <si>
    <t>教育费附加</t>
    <phoneticPr fontId="3" type="noConversion"/>
  </si>
  <si>
    <t>教育费附加</t>
    <phoneticPr fontId="3" type="noConversion"/>
  </si>
  <si>
    <t>地方教育附加</t>
    <phoneticPr fontId="3" type="noConversion"/>
  </si>
  <si>
    <t>资源税</t>
    <phoneticPr fontId="3" type="noConversion"/>
  </si>
  <si>
    <t>资源税</t>
    <phoneticPr fontId="3" type="noConversion"/>
  </si>
  <si>
    <t>应税产品的销售额或销售量</t>
    <phoneticPr fontId="3" type="noConversion"/>
  </si>
  <si>
    <t>矿产资源补偿费</t>
    <phoneticPr fontId="3" type="noConversion"/>
  </si>
  <si>
    <t xml:space="preserve">应税产品的销售额 </t>
    <phoneticPr fontId="3" type="noConversion"/>
  </si>
  <si>
    <t>房产税</t>
    <phoneticPr fontId="3" type="noConversion"/>
  </si>
  <si>
    <t xml:space="preserve">从价计征的，按房产原值一次减除  %后余值的1.2%计缴；从租计征的，按租金收入的12%计缴 </t>
    <phoneticPr fontId="3" type="noConversion"/>
  </si>
  <si>
    <t>土地使用税</t>
    <phoneticPr fontId="3" type="noConversion"/>
  </si>
  <si>
    <t>土地面积</t>
    <phoneticPr fontId="3" type="noConversion"/>
  </si>
  <si>
    <t>印花税</t>
    <phoneticPr fontId="3" type="noConversion"/>
  </si>
  <si>
    <t>合  计</t>
    <phoneticPr fontId="3" type="noConversion"/>
  </si>
  <si>
    <t>合  计</t>
    <phoneticPr fontId="3" type="noConversion"/>
  </si>
  <si>
    <t>----</t>
    <phoneticPr fontId="3" type="noConversion"/>
  </si>
  <si>
    <t>二、分配测算</t>
    <phoneticPr fontId="3" type="noConversion"/>
  </si>
  <si>
    <t>项  目</t>
    <phoneticPr fontId="3" type="noConversion"/>
  </si>
  <si>
    <t>税金及附加</t>
    <phoneticPr fontId="3" type="noConversion"/>
  </si>
  <si>
    <t>其他业务支出</t>
    <phoneticPr fontId="3" type="noConversion"/>
  </si>
  <si>
    <t>营业外支出</t>
    <phoneticPr fontId="3" type="noConversion"/>
  </si>
  <si>
    <t>在建工程</t>
    <phoneticPr fontId="3" type="noConversion"/>
  </si>
  <si>
    <t>其他</t>
    <phoneticPr fontId="3" type="noConversion"/>
  </si>
  <si>
    <t>地方教育附加</t>
    <phoneticPr fontId="3" type="noConversion"/>
  </si>
  <si>
    <t>房产税</t>
    <phoneticPr fontId="3" type="noConversion"/>
  </si>
  <si>
    <t>土地使用税</t>
    <phoneticPr fontId="3" type="noConversion"/>
  </si>
  <si>
    <t>合  计</t>
    <phoneticPr fontId="3" type="noConversion"/>
  </si>
  <si>
    <t>表中“计税依据金额”为调整后金额，调整过程索引至相关工作底稿。</t>
    <phoneticPr fontId="3" type="noConversion"/>
  </si>
  <si>
    <t>F:\工作\清算\电子底稿模板\2\2_数据.cxt</t>
    <phoneticPr fontId="1" type="noConversion"/>
  </si>
  <si>
    <t>消费税测算表</t>
    <phoneticPr fontId="3" type="noConversion"/>
  </si>
  <si>
    <t>项  目</t>
    <phoneticPr fontId="3" type="noConversion"/>
  </si>
  <si>
    <t>行业</t>
    <phoneticPr fontId="3" type="noConversion"/>
  </si>
  <si>
    <t>纳税期间</t>
  </si>
  <si>
    <t>计税收入</t>
  </si>
  <si>
    <t>计税收入索引</t>
    <phoneticPr fontId="3" type="noConversion"/>
  </si>
  <si>
    <t>适应税率</t>
  </si>
  <si>
    <t>纳税额</t>
  </si>
  <si>
    <t>账面缴纳数</t>
    <phoneticPr fontId="3" type="noConversion"/>
  </si>
  <si>
    <t>差异原因</t>
    <phoneticPr fontId="3" type="noConversion"/>
  </si>
  <si>
    <t>----</t>
    <phoneticPr fontId="3" type="noConversion"/>
  </si>
  <si>
    <t>表中“计税收入”为调整后金额，调整过程索引至相关工作底稿。</t>
    <phoneticPr fontId="3" type="noConversion"/>
  </si>
  <si>
    <t>土地增值税(房地产行业)测算表</t>
    <phoneticPr fontId="3" type="noConversion"/>
  </si>
  <si>
    <t>级数</t>
    <phoneticPr fontId="3" type="noConversion"/>
  </si>
  <si>
    <t>增值额与扣除项目金额的比率</t>
    <phoneticPr fontId="3" type="noConversion"/>
  </si>
  <si>
    <t>税率%</t>
    <phoneticPr fontId="3" type="noConversion"/>
  </si>
  <si>
    <t>速算扣除系数%</t>
    <phoneticPr fontId="3" type="noConversion"/>
  </si>
  <si>
    <t>不超过50%的部分</t>
    <phoneticPr fontId="3" type="noConversion"/>
  </si>
  <si>
    <t>超过50%至100%的部分</t>
    <phoneticPr fontId="3" type="noConversion"/>
  </si>
  <si>
    <t>超过100%至200%的部分</t>
    <phoneticPr fontId="3" type="noConversion"/>
  </si>
  <si>
    <t>超过200%的部分</t>
    <phoneticPr fontId="3" type="noConversion"/>
  </si>
  <si>
    <t>项   目</t>
    <phoneticPr fontId="3" type="noConversion"/>
  </si>
  <si>
    <t>未审数</t>
    <phoneticPr fontId="3" type="noConversion"/>
  </si>
  <si>
    <t>调整数</t>
    <phoneticPr fontId="3" type="noConversion"/>
  </si>
  <si>
    <t>审定数</t>
    <phoneticPr fontId="3" type="noConversion"/>
  </si>
  <si>
    <t>备   注</t>
    <phoneticPr fontId="3" type="noConversion"/>
  </si>
  <si>
    <t>一、转让房地产收入总额</t>
    <phoneticPr fontId="3" type="noConversion"/>
  </si>
  <si>
    <t>其
中</t>
    <phoneticPr fontId="3" type="noConversion"/>
  </si>
  <si>
    <t>货币收入</t>
    <phoneticPr fontId="3" type="noConversion"/>
  </si>
  <si>
    <t>实物收入</t>
    <phoneticPr fontId="3" type="noConversion"/>
  </si>
  <si>
    <t>其他收入</t>
    <phoneticPr fontId="3" type="noConversion"/>
  </si>
  <si>
    <t>二、扣除项目金额合计</t>
    <phoneticPr fontId="3" type="noConversion"/>
  </si>
  <si>
    <t>1.取得土地使用权所支付的金额</t>
    <phoneticPr fontId="3" type="noConversion"/>
  </si>
  <si>
    <t>其
中</t>
    <phoneticPr fontId="3" type="noConversion"/>
  </si>
  <si>
    <t>取得土地使用权所支付的地价款</t>
    <phoneticPr fontId="3" type="noConversion"/>
  </si>
  <si>
    <t>取得土地使用权所支付的相关费用</t>
    <phoneticPr fontId="3" type="noConversion"/>
  </si>
  <si>
    <t>2.房地产开发成本</t>
    <phoneticPr fontId="3" type="noConversion"/>
  </si>
  <si>
    <t>其
中</t>
    <phoneticPr fontId="3" type="noConversion"/>
  </si>
  <si>
    <t>土地征用及拆迁补偿费</t>
    <phoneticPr fontId="3" type="noConversion"/>
  </si>
  <si>
    <t>前期工程费</t>
    <phoneticPr fontId="3" type="noConversion"/>
  </si>
  <si>
    <t>建筑安装工程费</t>
    <phoneticPr fontId="3" type="noConversion"/>
  </si>
  <si>
    <t>基础设施费</t>
    <phoneticPr fontId="3" type="noConversion"/>
  </si>
  <si>
    <t>公共配套设施费</t>
    <phoneticPr fontId="3" type="noConversion"/>
  </si>
  <si>
    <t>开发间接费用</t>
    <phoneticPr fontId="3" type="noConversion"/>
  </si>
  <si>
    <t>3.房地产开发费用</t>
    <phoneticPr fontId="3" type="noConversion"/>
  </si>
  <si>
    <t>销售费用、管理费用</t>
    <phoneticPr fontId="3" type="noConversion"/>
  </si>
  <si>
    <t>财务费用</t>
    <phoneticPr fontId="3" type="noConversion"/>
  </si>
  <si>
    <t>能够计算分摊利息支出并提供金融机构证明
利息+（1+2）*5%</t>
    <phoneticPr fontId="3" type="noConversion"/>
  </si>
  <si>
    <t>不能计算分摊利息支出或提供金融机构证明
（1+2）*10%</t>
    <phoneticPr fontId="3" type="noConversion"/>
  </si>
  <si>
    <t>4.与转让房地产有关的税金</t>
    <phoneticPr fontId="3" type="noConversion"/>
  </si>
  <si>
    <t>增值税</t>
    <phoneticPr fontId="3" type="noConversion"/>
  </si>
  <si>
    <t>城市建税维护税及教育附加费</t>
    <phoneticPr fontId="3" type="noConversion"/>
  </si>
  <si>
    <t>5.其他扣除项目（房地产行业）（1+2）*20%</t>
    <phoneticPr fontId="3" type="noConversion"/>
  </si>
  <si>
    <t>三、增值额</t>
    <phoneticPr fontId="3" type="noConversion"/>
  </si>
  <si>
    <t>四、增值额与扣除项目金额之比（%）</t>
    <phoneticPr fontId="3" type="noConversion"/>
  </si>
  <si>
    <t>----</t>
    <phoneticPr fontId="3" type="noConversion"/>
  </si>
  <si>
    <t>五、适用税率或预征率（%）</t>
    <phoneticPr fontId="3" type="noConversion"/>
  </si>
  <si>
    <t>六、速算扣除系数（%）</t>
    <phoneticPr fontId="3" type="noConversion"/>
  </si>
  <si>
    <t>七、应缴土地增值税税额</t>
    <phoneticPr fontId="3" type="noConversion"/>
  </si>
  <si>
    <t>----</t>
    <phoneticPr fontId="3" type="noConversion"/>
  </si>
  <si>
    <t>八、已缴土地增值税税额</t>
    <phoneticPr fontId="3" type="noConversion"/>
  </si>
  <si>
    <t>九、批准抵缴税额</t>
    <phoneticPr fontId="3" type="noConversion"/>
  </si>
  <si>
    <t>十、应补（退）土地增值税税额</t>
    <phoneticPr fontId="3" type="noConversion"/>
  </si>
  <si>
    <t>填表说明：</t>
    <phoneticPr fontId="3" type="noConversion"/>
  </si>
  <si>
    <t>根据《中华人民共和国土地增值税暂行条例实施细则》（财法字〔1995〕6号）第十六条规定：“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phoneticPr fontId="3" type="noConversion"/>
  </si>
  <si>
    <t>土地增值税(非房地产行业)测算表</t>
    <phoneticPr fontId="3" type="noConversion"/>
  </si>
  <si>
    <t>级数</t>
    <phoneticPr fontId="3" type="noConversion"/>
  </si>
  <si>
    <t>增值额与扣除项目金额的比率</t>
    <phoneticPr fontId="3" type="noConversion"/>
  </si>
  <si>
    <t>不超过50%的部分</t>
    <phoneticPr fontId="3" type="noConversion"/>
  </si>
  <si>
    <t>超过100%至200%的部分</t>
    <phoneticPr fontId="3" type="noConversion"/>
  </si>
  <si>
    <t>项   目</t>
    <phoneticPr fontId="3" type="noConversion"/>
  </si>
  <si>
    <t>未审数</t>
    <phoneticPr fontId="3" type="noConversion"/>
  </si>
  <si>
    <t>调整数</t>
    <phoneticPr fontId="3" type="noConversion"/>
  </si>
  <si>
    <t>审定数</t>
    <phoneticPr fontId="3" type="noConversion"/>
  </si>
  <si>
    <t>备   注</t>
    <phoneticPr fontId="3" type="noConversion"/>
  </si>
  <si>
    <t>一、转让房地产收入总额</t>
    <phoneticPr fontId="3" type="noConversion"/>
  </si>
  <si>
    <t>实物收入</t>
    <phoneticPr fontId="3" type="noConversion"/>
  </si>
  <si>
    <t>2.旧屋及建筑物的评估价格</t>
    <phoneticPr fontId="3" type="noConversion"/>
  </si>
  <si>
    <t>其
中</t>
    <phoneticPr fontId="3" type="noConversion"/>
  </si>
  <si>
    <t>旧房及建筑物的重置成本价</t>
    <phoneticPr fontId="3" type="noConversion"/>
  </si>
  <si>
    <t>成新度折扣率</t>
    <phoneticPr fontId="3" type="noConversion"/>
  </si>
  <si>
    <t>3.与转让房地产有关的税金</t>
    <phoneticPr fontId="3" type="noConversion"/>
  </si>
  <si>
    <t>营业税</t>
    <phoneticPr fontId="3" type="noConversion"/>
  </si>
  <si>
    <t>城市建税维护税及教育附加费</t>
    <phoneticPr fontId="3" type="noConversion"/>
  </si>
  <si>
    <t>三、增值额</t>
    <phoneticPr fontId="3" type="noConversion"/>
  </si>
  <si>
    <t>四、增值额与扣除项目金额之比（%）</t>
    <phoneticPr fontId="3" type="noConversion"/>
  </si>
  <si>
    <t>五、适用税率或预征率（%）</t>
    <phoneticPr fontId="3" type="noConversion"/>
  </si>
  <si>
    <t>六、速算扣除系数（%）</t>
    <phoneticPr fontId="3" type="noConversion"/>
  </si>
  <si>
    <t>七、应缴土地增值税税额</t>
    <phoneticPr fontId="3" type="noConversion"/>
  </si>
  <si>
    <t>八、已缴土地增值税税额</t>
    <phoneticPr fontId="3" type="noConversion"/>
  </si>
  <si>
    <t>十、应补（退）土地增值税税额</t>
    <phoneticPr fontId="3" type="noConversion"/>
  </si>
  <si>
    <t>根据《中华人民共和国土地增值税暂行条例实施细则》（财法字〔1995〕6号）第十六条规定：“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phoneticPr fontId="3" type="noConversion"/>
  </si>
  <si>
    <t>房产税测算表</t>
    <phoneticPr fontId="3" type="noConversion"/>
  </si>
  <si>
    <t>项  目</t>
    <phoneticPr fontId="3" type="noConversion"/>
  </si>
  <si>
    <t>从价计征</t>
    <phoneticPr fontId="3" type="noConversion"/>
  </si>
  <si>
    <t>从租计征</t>
    <phoneticPr fontId="3" type="noConversion"/>
  </si>
  <si>
    <t>合计</t>
    <phoneticPr fontId="3" type="noConversion"/>
  </si>
  <si>
    <t>账面计提金额</t>
    <phoneticPr fontId="3" type="noConversion"/>
  </si>
  <si>
    <t>差额</t>
    <phoneticPr fontId="3" type="noConversion"/>
  </si>
  <si>
    <t>备注</t>
    <phoneticPr fontId="3" type="noConversion"/>
  </si>
  <si>
    <t>应税房产原值</t>
    <phoneticPr fontId="3" type="noConversion"/>
  </si>
  <si>
    <t>房产原值索引</t>
    <phoneticPr fontId="3" type="noConversion"/>
  </si>
  <si>
    <t>原值扣除比例</t>
    <phoneticPr fontId="3" type="noConversion"/>
  </si>
  <si>
    <t xml:space="preserve">税率
</t>
    <phoneticPr fontId="3" type="noConversion"/>
  </si>
  <si>
    <t>应纳税额小计</t>
    <phoneticPr fontId="3" type="noConversion"/>
  </si>
  <si>
    <t>房产租金收入</t>
    <phoneticPr fontId="3" type="noConversion"/>
  </si>
  <si>
    <t>租金收入索引</t>
    <phoneticPr fontId="3" type="noConversion"/>
  </si>
  <si>
    <t>税率</t>
    <phoneticPr fontId="3" type="noConversion"/>
  </si>
  <si>
    <t>合  计</t>
    <phoneticPr fontId="3" type="noConversion"/>
  </si>
  <si>
    <t>表中“应税房产原值”和“房产租金收入”为调整后金额，调整过程索引至相关工作底稿。</t>
    <phoneticPr fontId="3" type="noConversion"/>
  </si>
  <si>
    <t>土地使用税测算表</t>
    <phoneticPr fontId="3" type="noConversion"/>
  </si>
  <si>
    <t>城市</t>
    <phoneticPr fontId="3" type="noConversion"/>
  </si>
  <si>
    <t>县城</t>
    <phoneticPr fontId="3" type="noConversion"/>
  </si>
  <si>
    <t>建制镇</t>
    <phoneticPr fontId="3" type="noConversion"/>
  </si>
  <si>
    <t>工矿区</t>
    <phoneticPr fontId="3" type="noConversion"/>
  </si>
  <si>
    <t>应计提金额</t>
    <phoneticPr fontId="3" type="noConversion"/>
  </si>
  <si>
    <t>账面计提金额</t>
    <phoneticPr fontId="3" type="noConversion"/>
  </si>
  <si>
    <t>差额</t>
    <phoneticPr fontId="3" type="noConversion"/>
  </si>
  <si>
    <t>应税面积</t>
    <phoneticPr fontId="3" type="noConversion"/>
  </si>
  <si>
    <t>单位税额(㎡)</t>
    <phoneticPr fontId="3" type="noConversion"/>
  </si>
  <si>
    <t>单位税额(㎡)</t>
    <phoneticPr fontId="3" type="noConversion"/>
  </si>
  <si>
    <t>----</t>
    <phoneticPr fontId="3" type="noConversion"/>
  </si>
  <si>
    <t>应交所得税测算表</t>
    <phoneticPr fontId="3" type="noConversion"/>
  </si>
  <si>
    <t>项         目</t>
    <phoneticPr fontId="3" type="noConversion"/>
  </si>
  <si>
    <t>上年汇算清缴数</t>
    <phoneticPr fontId="3" type="noConversion"/>
  </si>
  <si>
    <t>本期数</t>
    <phoneticPr fontId="3" type="noConversion"/>
  </si>
  <si>
    <t>本期发生数</t>
  </si>
  <si>
    <t>税前扣除限额</t>
  </si>
  <si>
    <t>纳税调整额</t>
  </si>
  <si>
    <t>备注</t>
  </si>
  <si>
    <t>一、本期会计利润总额</t>
    <phoneticPr fontId="3" type="noConversion"/>
  </si>
  <si>
    <t>（一）永久性差异</t>
    <phoneticPr fontId="3" type="noConversion"/>
  </si>
  <si>
    <t>加：</t>
    <phoneticPr fontId="3" type="noConversion"/>
  </si>
  <si>
    <t>工资、福利费、工会经费（应付职工薪酬）</t>
    <phoneticPr fontId="3" type="noConversion"/>
  </si>
  <si>
    <t>利息支出</t>
    <phoneticPr fontId="3" type="noConversion"/>
  </si>
  <si>
    <t>业务招待费/交际应酬费</t>
    <phoneticPr fontId="3" type="noConversion"/>
  </si>
  <si>
    <t>手续费及佣金支出</t>
    <phoneticPr fontId="3" type="noConversion"/>
  </si>
  <si>
    <t>违法经营罚款和被没收财物损失</t>
    <phoneticPr fontId="3" type="noConversion"/>
  </si>
  <si>
    <t>税收滞纳金、罚金、罚款</t>
    <phoneticPr fontId="3" type="noConversion"/>
  </si>
  <si>
    <t>非广告性质的赞助支出</t>
    <phoneticPr fontId="3" type="noConversion"/>
  </si>
  <si>
    <t>非公益救济性捐赠</t>
    <phoneticPr fontId="3" type="noConversion"/>
  </si>
  <si>
    <t>灾害事故损失有赔偿部分</t>
    <phoneticPr fontId="3" type="noConversion"/>
  </si>
  <si>
    <t>支付给总机构的特许权使用费</t>
    <phoneticPr fontId="3" type="noConversion"/>
  </si>
  <si>
    <t>支付给母公司的管理费</t>
    <phoneticPr fontId="3" type="noConversion"/>
  </si>
  <si>
    <t>企业内营业机构之间支付的管理费</t>
    <phoneticPr fontId="3" type="noConversion"/>
  </si>
  <si>
    <t>二年以上的应付未付款（外资企业）</t>
    <phoneticPr fontId="3" type="noConversion"/>
  </si>
  <si>
    <t>与生产、经营业务无关的支出</t>
    <phoneticPr fontId="3" type="noConversion"/>
  </si>
  <si>
    <t>权益法核算的长期股权投资处置收益</t>
    <phoneticPr fontId="3" type="noConversion"/>
  </si>
  <si>
    <t>其他</t>
    <phoneticPr fontId="3" type="noConversion"/>
  </si>
  <si>
    <t>减：</t>
    <phoneticPr fontId="3" type="noConversion"/>
  </si>
  <si>
    <t>减：</t>
    <phoneticPr fontId="3" type="noConversion"/>
  </si>
  <si>
    <t>经批准的财产损失税前扣除</t>
    <phoneticPr fontId="3" type="noConversion"/>
  </si>
  <si>
    <t>经批准的对外投资发生的支出和损失</t>
    <phoneticPr fontId="3" type="noConversion"/>
  </si>
  <si>
    <t>从投资、联营企业取得的税后利润(股息)</t>
    <phoneticPr fontId="3" type="noConversion"/>
  </si>
  <si>
    <t>国债利息收入</t>
    <phoneticPr fontId="3" type="noConversion"/>
  </si>
  <si>
    <t>依法予以免税的补贴收入</t>
    <phoneticPr fontId="3" type="noConversion"/>
  </si>
  <si>
    <t>接受资产捐赠</t>
    <phoneticPr fontId="3" type="noConversion"/>
  </si>
  <si>
    <t>研究开发费用加计扣除</t>
    <phoneticPr fontId="3" type="noConversion"/>
  </si>
  <si>
    <t>----</t>
    <phoneticPr fontId="3" type="noConversion"/>
  </si>
  <si>
    <t>----</t>
    <phoneticPr fontId="3" type="noConversion"/>
  </si>
  <si>
    <t>不填列本期发生数和税前扣除限额，直接填列纳税调整额</t>
  </si>
  <si>
    <t>安置残疾人员及国家鼓励安置的其他就业人员所支付的工资加计扣除</t>
    <phoneticPr fontId="3" type="noConversion"/>
  </si>
  <si>
    <t>----</t>
    <phoneticPr fontId="3" type="noConversion"/>
  </si>
  <si>
    <t>其它</t>
    <phoneticPr fontId="3" type="noConversion"/>
  </si>
  <si>
    <t>（二）加或减暂时性差异：</t>
    <phoneticPr fontId="3" type="noConversion"/>
  </si>
  <si>
    <t>加：</t>
    <phoneticPr fontId="3" type="noConversion"/>
  </si>
  <si>
    <t>计提的各项资产减值：</t>
    <phoneticPr fontId="3" type="noConversion"/>
  </si>
  <si>
    <t>坏账准备-应收票据</t>
    <phoneticPr fontId="3" type="noConversion"/>
  </si>
  <si>
    <t>坏账准备-应收账款</t>
    <phoneticPr fontId="3" type="noConversion"/>
  </si>
  <si>
    <t>坏账准备-其他应收款</t>
    <phoneticPr fontId="3" type="noConversion"/>
  </si>
  <si>
    <t>坏账准备-长期应收款</t>
    <phoneticPr fontId="3" type="noConversion"/>
  </si>
  <si>
    <t>预付账款减值准备</t>
    <phoneticPr fontId="3" type="noConversion"/>
  </si>
  <si>
    <t>存货跌价准备</t>
    <phoneticPr fontId="3" type="noConversion"/>
  </si>
  <si>
    <t>长期股权投资减值准备</t>
    <phoneticPr fontId="3" type="noConversion"/>
  </si>
  <si>
    <t>应收款项融资减值准备</t>
    <phoneticPr fontId="3" type="noConversion"/>
  </si>
  <si>
    <t>债权投资减值准备</t>
    <phoneticPr fontId="3" type="noConversion"/>
  </si>
  <si>
    <t>其他债权投资减值准备</t>
    <phoneticPr fontId="3" type="noConversion"/>
  </si>
  <si>
    <t>投资性房地产减值准备</t>
    <phoneticPr fontId="3" type="noConversion"/>
  </si>
  <si>
    <t>固定资产减值准备</t>
    <phoneticPr fontId="3" type="noConversion"/>
  </si>
  <si>
    <t>使用权资产减值准备</t>
    <phoneticPr fontId="3" type="noConversion"/>
  </si>
  <si>
    <t>在建工程减值准备</t>
    <phoneticPr fontId="3" type="noConversion"/>
  </si>
  <si>
    <t>工程物资减值准备</t>
    <phoneticPr fontId="3" type="noConversion"/>
  </si>
  <si>
    <t>生产性生物资产减值准备</t>
    <phoneticPr fontId="3" type="noConversion"/>
  </si>
  <si>
    <t>无形资产减值准备</t>
    <phoneticPr fontId="3" type="noConversion"/>
  </si>
  <si>
    <t>商誉减值准备</t>
    <phoneticPr fontId="3" type="noConversion"/>
  </si>
  <si>
    <t>广告费及业务宣传费</t>
    <phoneticPr fontId="3" type="noConversion"/>
  </si>
  <si>
    <t>工资、职工教育经费（应付职工薪酬）</t>
    <phoneticPr fontId="3" type="noConversion"/>
  </si>
  <si>
    <t>等待期的股权激励费用</t>
    <phoneticPr fontId="3" type="noConversion"/>
  </si>
  <si>
    <t>折旧费用</t>
    <phoneticPr fontId="3" type="noConversion"/>
  </si>
  <si>
    <t>超支的无形资产摊销</t>
    <phoneticPr fontId="3" type="noConversion"/>
  </si>
  <si>
    <t>不符合规定的递延资产摊销</t>
    <phoneticPr fontId="3" type="noConversion"/>
  </si>
  <si>
    <t>其它</t>
    <phoneticPr fontId="3" type="noConversion"/>
  </si>
  <si>
    <t>权益法计提投资收益</t>
    <phoneticPr fontId="3" type="noConversion"/>
  </si>
  <si>
    <t>公允价值变动收益</t>
    <phoneticPr fontId="3" type="noConversion"/>
  </si>
  <si>
    <t>其它</t>
    <phoneticPr fontId="3" type="noConversion"/>
  </si>
  <si>
    <t>各项纳税调整合计</t>
    <phoneticPr fontId="3" type="noConversion"/>
  </si>
  <si>
    <t>二、应纳税所得额</t>
    <phoneticPr fontId="3" type="noConversion"/>
  </si>
  <si>
    <t>简要审计说明：</t>
  </si>
  <si>
    <t>所得税率（%）</t>
    <phoneticPr fontId="3" type="noConversion"/>
  </si>
  <si>
    <t>三、应纳所得税额</t>
    <phoneticPr fontId="3" type="noConversion"/>
  </si>
  <si>
    <t>减：已计算所得税（账面已计，摘自审计前利润表）</t>
    <phoneticPr fontId="3" type="noConversion"/>
  </si>
  <si>
    <t>其中：表列金额中的非本期计提发生数（如税收返还、调整等）－dr方发生数</t>
    <phoneticPr fontId="3" type="noConversion"/>
  </si>
  <si>
    <t xml:space="preserve">      递延所得税资产、负债的影响数</t>
    <phoneticPr fontId="3" type="noConversion"/>
  </si>
  <si>
    <t>四、应纳所得税额调整数</t>
    <phoneticPr fontId="3" type="noConversion"/>
  </si>
  <si>
    <t>调整分录        dr：所得税</t>
    <phoneticPr fontId="3" type="noConversion"/>
  </si>
  <si>
    <t xml:space="preserve">                    cr：应交税金</t>
    <phoneticPr fontId="3" type="noConversion"/>
  </si>
  <si>
    <t>纳税调整明细表</t>
    <phoneticPr fontId="3" type="noConversion"/>
  </si>
  <si>
    <t>账面发生数</t>
    <phoneticPr fontId="3" type="noConversion"/>
  </si>
  <si>
    <t>税前可列支</t>
    <phoneticPr fontId="3" type="noConversion"/>
  </si>
  <si>
    <t>纳税调整金额</t>
    <phoneticPr fontId="3" type="noConversion"/>
  </si>
  <si>
    <t>标准基数</t>
    <phoneticPr fontId="3" type="noConversion"/>
  </si>
  <si>
    <t>可列支标准</t>
    <phoneticPr fontId="3" type="noConversion"/>
  </si>
  <si>
    <t>可列支金额</t>
    <phoneticPr fontId="3" type="noConversion"/>
  </si>
  <si>
    <t>项目</t>
    <phoneticPr fontId="3" type="noConversion"/>
  </si>
  <si>
    <t>金额</t>
    <phoneticPr fontId="3" type="noConversion"/>
  </si>
  <si>
    <t>1.福利费支出</t>
    <phoneticPr fontId="3" type="noConversion"/>
  </si>
  <si>
    <t>2.职工教育经费</t>
    <phoneticPr fontId="3" type="noConversion"/>
  </si>
  <si>
    <t>3.工会经费</t>
    <phoneticPr fontId="3" type="noConversion"/>
  </si>
  <si>
    <t>4.业务招待费</t>
    <phoneticPr fontId="3" type="noConversion"/>
  </si>
  <si>
    <t xml:space="preserve">  其中：制造费用</t>
    <phoneticPr fontId="3" type="noConversion"/>
  </si>
  <si>
    <t xml:space="preserve">      销售费用</t>
    <phoneticPr fontId="3" type="noConversion"/>
  </si>
  <si>
    <t xml:space="preserve">      管理费用</t>
    <phoneticPr fontId="3" type="noConversion"/>
  </si>
  <si>
    <t xml:space="preserve">      研发费用</t>
    <phoneticPr fontId="3" type="noConversion"/>
  </si>
  <si>
    <t xml:space="preserve">    小计</t>
    <phoneticPr fontId="3" type="noConversion"/>
  </si>
  <si>
    <t>5.广告费和业务宣传费支出</t>
    <phoneticPr fontId="3" type="noConversion"/>
  </si>
  <si>
    <t>6.捐赠支出</t>
    <phoneticPr fontId="3" type="noConversion"/>
  </si>
  <si>
    <t>7.…………</t>
    <phoneticPr fontId="3" type="noConversion"/>
  </si>
  <si>
    <t>该表应根据被审计单位实际情况进行增减。</t>
    <phoneticPr fontId="3" type="noConversion"/>
  </si>
  <si>
    <t>其他税金测算表</t>
    <phoneticPr fontId="3" type="noConversion"/>
  </si>
  <si>
    <t>计税基数</t>
    <phoneticPr fontId="3" type="noConversion"/>
  </si>
  <si>
    <t>计税基数索引</t>
    <phoneticPr fontId="3" type="noConversion"/>
  </si>
  <si>
    <t>税率</t>
    <phoneticPr fontId="3" type="noConversion"/>
  </si>
  <si>
    <t>计算应交数</t>
  </si>
  <si>
    <t>账面应交额</t>
  </si>
  <si>
    <t>差异</t>
    <phoneticPr fontId="3" type="noConversion"/>
  </si>
  <si>
    <t>差异原因</t>
    <phoneticPr fontId="3" type="noConversion"/>
  </si>
  <si>
    <t>合  计</t>
    <phoneticPr fontId="3" type="noConversion"/>
  </si>
  <si>
    <t>----</t>
    <phoneticPr fontId="3" type="noConversion"/>
  </si>
  <si>
    <t>----</t>
    <phoneticPr fontId="3" type="noConversion"/>
  </si>
  <si>
    <t>填表说明：</t>
    <phoneticPr fontId="3" type="noConversion"/>
  </si>
  <si>
    <t>表中“计税基数”为调整后纳税基数，调整过程索引至相关工作底稿。</t>
    <phoneticPr fontId="3" type="noConversion"/>
  </si>
  <si>
    <t>填表说明：</t>
    <phoneticPr fontId="43" type="noConversion"/>
  </si>
  <si>
    <t>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</si>
  <si>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</si>
  <si>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5" type="noConversion"/>
  </si>
  <si>
    <t>日期</t>
    <phoneticPr fontId="43" type="noConversion"/>
  </si>
  <si>
    <t>凭证号</t>
    <phoneticPr fontId="43" type="noConversion"/>
  </si>
  <si>
    <t>对应科目</t>
    <phoneticPr fontId="43" type="noConversion"/>
  </si>
  <si>
    <t>内容</t>
    <phoneticPr fontId="43" type="noConversion"/>
  </si>
  <si>
    <t>贷方金额</t>
    <phoneticPr fontId="43" type="noConversion"/>
  </si>
  <si>
    <t>与原始凭证相符</t>
    <phoneticPr fontId="43" type="noConversion"/>
  </si>
  <si>
    <r>
      <t>会计处理正</t>
    </r>
    <r>
      <rPr>
        <sz val="10"/>
        <rFont val="楷体_GB2312"/>
        <family val="3"/>
        <charset val="134"/>
      </rPr>
      <t>确</t>
    </r>
    <phoneticPr fontId="43" type="noConversion"/>
  </si>
  <si>
    <r>
      <t>所属时间无</t>
    </r>
    <r>
      <rPr>
        <sz val="10"/>
        <rFont val="楷体_GB2312"/>
        <family val="3"/>
        <charset val="134"/>
      </rPr>
      <t>误</t>
    </r>
    <phoneticPr fontId="45" type="noConversion"/>
  </si>
  <si>
    <r>
      <t xml:space="preserve">测试内容记录
</t>
    </r>
    <r>
      <rPr>
        <i/>
        <sz val="10"/>
        <rFont val="楷体_GB2312"/>
        <family val="3"/>
        <charset val="134"/>
      </rPr>
      <t>（付款单日期）</t>
    </r>
    <phoneticPr fontId="3" type="noConversion"/>
  </si>
  <si>
    <t>应交税费附注数据摘录</t>
    <phoneticPr fontId="3" type="noConversion"/>
  </si>
  <si>
    <t>(1) 明细情况</t>
  </si>
  <si>
    <t>期末数</t>
  </si>
  <si>
    <t>代扣代缴个人所得税</t>
    <phoneticPr fontId="3" type="noConversion"/>
  </si>
  <si>
    <t>车船使用税</t>
  </si>
  <si>
    <t>地方水利建设基金</t>
    <phoneticPr fontId="3" type="noConversion"/>
  </si>
  <si>
    <t>……</t>
  </si>
  <si>
    <t>(2) 其他说明</t>
  </si>
  <si>
    <t>Xbase数据摘录</t>
    <phoneticPr fontId="3" type="noConversion"/>
  </si>
  <si>
    <t>科  目</t>
    <phoneticPr fontId="3" type="noConversion"/>
  </si>
  <si>
    <t>金  额</t>
    <phoneticPr fontId="3" type="noConversion"/>
  </si>
  <si>
    <t>应交税费</t>
    <phoneticPr fontId="3" type="noConversion"/>
  </si>
  <si>
    <t>本期销售商品劳务的销项税</t>
    <phoneticPr fontId="3" type="noConversion"/>
  </si>
  <si>
    <t>销售长期资产的销项税</t>
    <phoneticPr fontId="3" type="noConversion"/>
  </si>
  <si>
    <t>本期购买商品、接受劳务进项税</t>
    <phoneticPr fontId="3" type="noConversion"/>
  </si>
  <si>
    <t>本期购买固定资产进项税</t>
    <phoneticPr fontId="3" type="noConversion"/>
  </si>
  <si>
    <t>允许税前扣除的发行费用进项税</t>
    <phoneticPr fontId="3" type="noConversion"/>
  </si>
  <si>
    <t>允许税前扣除的经营性费用进项税（金额较大时考虑）</t>
    <phoneticPr fontId="3" type="noConversion"/>
  </si>
  <si>
    <t>进项税转出</t>
    <phoneticPr fontId="3" type="noConversion"/>
  </si>
  <si>
    <t>出口退税</t>
    <phoneticPr fontId="3" type="noConversion"/>
  </si>
  <si>
    <t>代扣代缴个人所得税</t>
  </si>
  <si>
    <t>分配股利代扣代缴的个人所得税期末数－期初数</t>
    <phoneticPr fontId="3" type="noConversion"/>
  </si>
  <si>
    <t>该账户其他明细期末数－期初数</t>
    <phoneticPr fontId="3" type="noConversion"/>
  </si>
  <si>
    <t>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</si>
</sst>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quot;￥&quot;#,##0.00;&quot;￥&quot;\-#,##0.00"/>
    <numFmt numFmtId="177" formatCode="_ * #,##0.00_ ;_ * \-#,##0.00_ ;_ * &quot;-&quot;_ ;_ @_ "/>
    <numFmt numFmtId="178" formatCode="_-* #,##0.00_-;\-* #,##0.00_-;_-* &quot;-&quot;??_-;_-@_-"/>
    <numFmt numFmtId="179" formatCode="#,##0.00_ "/>
    <numFmt numFmtId="180" formatCode="0.0%"/>
  </numFmts>
  <fonts count="48">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color indexed="9"/>
      <name val="黑体"/>
      <family val="3"/>
      <charset val="134"/>
    </font>
    <font>
      <sz val="12"/>
      <color indexed="12"/>
      <name val="华文行楷"/>
      <family val="3"/>
      <charset val="134"/>
    </font>
    <font>
      <u/>
      <sz val="12"/>
      <color indexed="12"/>
      <name val="宋体"/>
      <family val="3"/>
      <charset val="134"/>
    </font>
    <font>
      <sz val="12"/>
      <color indexed="12"/>
      <name val="宋体"/>
      <family val="3"/>
      <charset val="134"/>
    </font>
    <font>
      <sz val="14"/>
      <color indexed="12"/>
      <name val="长城行楷体"/>
      <family val="3"/>
      <charset val="134"/>
    </font>
    <font>
      <b/>
      <sz val="12"/>
      <color indexed="12"/>
      <name val="华文行楷"/>
      <family val="3"/>
      <charset val="134"/>
    </font>
    <font>
      <sz val="14"/>
      <color indexed="12"/>
      <name val="华文行楷"/>
      <family val="3"/>
      <charset val="134"/>
    </font>
    <font>
      <sz val="14"/>
      <name val="宋体"/>
      <family val="3"/>
      <charset val="134"/>
    </font>
    <font>
      <sz val="12"/>
      <name val="楷体"/>
      <family val="3"/>
      <charset val="134"/>
    </font>
    <font>
      <b/>
      <sz val="11"/>
      <name val="宋体"/>
      <family val="3"/>
      <charset val="134"/>
    </font>
    <font>
      <b/>
      <sz val="14"/>
      <name val="黑体"/>
      <family val="3"/>
      <charset val="134"/>
    </font>
    <font>
      <b/>
      <sz val="12"/>
      <name val="楷体"/>
      <family val="3"/>
      <charset val="134"/>
    </font>
    <font>
      <i/>
      <sz val="10"/>
      <name val="宋体"/>
      <family val="3"/>
      <charset val="134"/>
    </font>
    <font>
      <sz val="10"/>
      <color indexed="12"/>
      <name val="宋体"/>
      <family val="3"/>
      <charset val="134"/>
    </font>
    <font>
      <b/>
      <sz val="14"/>
      <color rgb="FFFF0000"/>
      <name val="黑体"/>
      <family val="3"/>
      <charset val="134"/>
    </font>
    <font>
      <b/>
      <sz val="10"/>
      <color rgb="FFFF0000"/>
      <name val="宋体"/>
      <family val="3"/>
      <charset val="134"/>
    </font>
    <font>
      <sz val="10"/>
      <color indexed="8"/>
      <name val="宋体"/>
      <family val="3"/>
      <charset val="134"/>
    </font>
    <font>
      <b/>
      <sz val="10"/>
      <name val="楷体"/>
      <family val="3"/>
      <charset val="134"/>
    </font>
    <font>
      <sz val="9"/>
      <color indexed="8"/>
      <name val="宋体"/>
      <family val="3"/>
      <charset val="134"/>
    </font>
    <font>
      <b/>
      <sz val="10"/>
      <color indexed="8"/>
      <name val="宋体"/>
      <family val="3"/>
      <charset val="134"/>
    </font>
    <font>
      <b/>
      <sz val="12"/>
      <color indexed="12"/>
      <name val="楷体"/>
      <family val="3"/>
      <charset val="134"/>
    </font>
    <font>
      <b/>
      <sz val="10"/>
      <color indexed="12"/>
      <name val="楷体"/>
      <family val="3"/>
      <charset val="134"/>
    </font>
    <font>
      <sz val="10"/>
      <color indexed="8"/>
      <name val="Arial Narrow"/>
      <family val="2"/>
    </font>
    <font>
      <b/>
      <sz val="16"/>
      <name val="黑体"/>
      <family val="3"/>
      <charset val="134"/>
    </font>
    <font>
      <sz val="11"/>
      <color theme="1"/>
      <name val="宋体"/>
      <family val="3"/>
      <charset val="134"/>
      <scheme val="minor"/>
    </font>
    <font>
      <b/>
      <sz val="14"/>
      <color theme="1"/>
      <name val="黑体"/>
      <family val="3"/>
      <charset val="134"/>
    </font>
    <font>
      <sz val="10"/>
      <color theme="1"/>
      <name val="宋体"/>
      <family val="3"/>
      <charset val="134"/>
      <scheme val="minor"/>
    </font>
    <font>
      <sz val="10"/>
      <color indexed="8"/>
      <name val="宋体"/>
      <family val="3"/>
      <charset val="134"/>
      <scheme val="minor"/>
    </font>
    <font>
      <sz val="12"/>
      <name val="Times New Roman"/>
      <family val="1"/>
    </font>
    <font>
      <sz val="10"/>
      <color rgb="FF0000FF"/>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5"/>
      <color theme="1"/>
      <name val="宋体"/>
      <family val="3"/>
      <charset val="134"/>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lightUp">
        <bgColor indexed="30"/>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4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9">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14" fillId="0" borderId="0" applyNumberFormat="0" applyFill="0" applyBorder="0" applyAlignment="0" applyProtection="0">
      <alignment vertical="top"/>
      <protection locked="0"/>
    </xf>
    <xf numFmtId="0" fontId="20"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7" fillId="0" borderId="0"/>
    <xf numFmtId="0" fontId="5" fillId="0" borderId="0"/>
    <xf numFmtId="41"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36" fillId="0" borderId="0"/>
    <xf numFmtId="0" fontId="40" fillId="0" borderId="0">
      <alignment vertical="center" shrinkToFit="1"/>
    </xf>
    <xf numFmtId="0" fontId="5" fillId="0" borderId="0"/>
  </cellStyleXfs>
  <cellXfs count="319">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5" fillId="2" borderId="0" xfId="3" applyFill="1">
      <alignment vertical="center"/>
    </xf>
    <xf numFmtId="0" fontId="4" fillId="2" borderId="0" xfId="3" applyFont="1" applyFill="1" applyBorder="1" applyAlignment="1">
      <alignment vertical="center"/>
    </xf>
    <xf numFmtId="0" fontId="12" fillId="5" borderId="37" xfId="3" applyFont="1" applyFill="1" applyBorder="1" applyAlignment="1">
      <alignment horizontal="center" vertical="center"/>
    </xf>
    <xf numFmtId="0" fontId="13" fillId="2" borderId="0" xfId="3" applyFont="1" applyFill="1">
      <alignment vertical="center"/>
    </xf>
    <xf numFmtId="0" fontId="13" fillId="2" borderId="25" xfId="3" applyFont="1" applyFill="1" applyBorder="1">
      <alignment vertical="center"/>
    </xf>
    <xf numFmtId="0" fontId="15" fillId="0" borderId="6" xfId="4" applyFont="1" applyFill="1" applyBorder="1" applyAlignment="1" applyProtection="1">
      <alignment horizontal="center" vertical="center"/>
    </xf>
    <xf numFmtId="0" fontId="15" fillId="0" borderId="6" xfId="3" applyFont="1" applyFill="1" applyBorder="1">
      <alignment vertical="center"/>
    </xf>
    <xf numFmtId="0" fontId="13" fillId="2" borderId="0" xfId="4" applyFont="1" applyFill="1" applyBorder="1" applyAlignment="1" applyProtection="1">
      <alignment horizontal="center" vertical="center"/>
    </xf>
    <xf numFmtId="0" fontId="13" fillId="2" borderId="0" xfId="3" applyFont="1" applyFill="1" applyBorder="1">
      <alignment vertical="center"/>
    </xf>
    <xf numFmtId="0" fontId="16" fillId="2" borderId="0" xfId="3" applyFont="1" applyFill="1">
      <alignment vertical="center"/>
    </xf>
    <xf numFmtId="0" fontId="13" fillId="2" borderId="0" xfId="4" applyFont="1" applyFill="1" applyBorder="1" applyAlignment="1" applyProtection="1">
      <alignment vertical="center"/>
    </xf>
    <xf numFmtId="0" fontId="14" fillId="0" borderId="6" xfId="4" applyFill="1" applyBorder="1" applyAlignment="1" applyProtection="1">
      <alignment horizontal="center" vertical="center"/>
    </xf>
    <xf numFmtId="0" fontId="14" fillId="0" borderId="6" xfId="4" applyFill="1" applyBorder="1" applyAlignment="1" applyProtection="1">
      <alignment vertical="center"/>
    </xf>
    <xf numFmtId="0" fontId="14" fillId="2" borderId="0" xfId="4" applyFill="1" applyAlignment="1" applyProtection="1">
      <alignment vertical="center"/>
    </xf>
    <xf numFmtId="0" fontId="13" fillId="2" borderId="0" xfId="3" applyFont="1" applyFill="1" applyAlignment="1">
      <alignment horizontal="center" vertical="center"/>
    </xf>
    <xf numFmtId="0" fontId="13" fillId="2" borderId="0" xfId="3" applyFont="1" applyFill="1" applyProtection="1">
      <alignment vertical="center"/>
    </xf>
    <xf numFmtId="0" fontId="13" fillId="2" borderId="0" xfId="4" applyFont="1" applyFill="1" applyAlignment="1" applyProtection="1">
      <alignment vertical="center"/>
    </xf>
    <xf numFmtId="0" fontId="17" fillId="2" borderId="0" xfId="3" applyFont="1" applyFill="1">
      <alignment vertical="center"/>
    </xf>
    <xf numFmtId="0" fontId="18" fillId="2" borderId="0" xfId="3" applyFont="1" applyFill="1">
      <alignment vertical="center"/>
    </xf>
    <xf numFmtId="0" fontId="19" fillId="2" borderId="0" xfId="3" applyFont="1" applyFill="1">
      <alignment vertical="center"/>
    </xf>
    <xf numFmtId="0" fontId="21" fillId="0" borderId="0" xfId="5" applyFont="1"/>
    <xf numFmtId="0" fontId="22" fillId="0" borderId="0" xfId="5" applyFont="1" applyBorder="1" applyAlignment="1">
      <alignment horizontal="center"/>
    </xf>
    <xf numFmtId="0" fontId="22" fillId="0" borderId="0" xfId="5" applyFont="1" applyBorder="1" applyAlignment="1"/>
    <xf numFmtId="0" fontId="21" fillId="0" borderId="0" xfId="5" applyFont="1" applyBorder="1"/>
    <xf numFmtId="0" fontId="22" fillId="0" borderId="0" xfId="5" applyFont="1" applyBorder="1" applyAlignment="1">
      <alignment horizontal="center"/>
    </xf>
    <xf numFmtId="0" fontId="22" fillId="0" borderId="25" xfId="5" applyFont="1" applyBorder="1" applyAlignment="1">
      <alignment horizontal="center"/>
    </xf>
    <xf numFmtId="0" fontId="7" fillId="0" borderId="10" xfId="6" applyFont="1" applyBorder="1" applyAlignment="1">
      <alignment horizontal="center" vertical="center"/>
    </xf>
    <xf numFmtId="0" fontId="7" fillId="0" borderId="6" xfId="6" applyFont="1" applyBorder="1" applyAlignment="1">
      <alignment horizontal="center" vertical="center"/>
    </xf>
    <xf numFmtId="0" fontId="7" fillId="0" borderId="6" xfId="5" applyFont="1" applyBorder="1" applyAlignment="1">
      <alignment horizontal="center" vertical="center" wrapText="1"/>
    </xf>
    <xf numFmtId="0" fontId="7" fillId="0" borderId="6" xfId="6" applyFont="1" applyBorder="1" applyAlignment="1">
      <alignment horizontal="center" vertical="center" wrapText="1"/>
    </xf>
    <xf numFmtId="0" fontId="8" fillId="0" borderId="0" xfId="5" applyFont="1" applyBorder="1"/>
    <xf numFmtId="0" fontId="8" fillId="0" borderId="0" xfId="5" applyFont="1"/>
    <xf numFmtId="0" fontId="7" fillId="0" borderId="38" xfId="6" applyFont="1" applyBorder="1" applyAlignment="1">
      <alignment horizontal="center" vertical="center"/>
    </xf>
    <xf numFmtId="0" fontId="7" fillId="0" borderId="6" xfId="5" applyFont="1" applyBorder="1" applyAlignment="1">
      <alignment horizontal="center" vertical="center" wrapText="1"/>
    </xf>
    <xf numFmtId="0" fontId="7" fillId="0" borderId="6" xfId="6" applyFont="1" applyBorder="1" applyAlignment="1">
      <alignment horizontal="justify" vertical="center" wrapText="1"/>
    </xf>
    <xf numFmtId="43" fontId="7" fillId="0" borderId="6" xfId="7" applyFont="1" applyBorder="1" applyAlignment="1">
      <alignment vertical="center"/>
    </xf>
    <xf numFmtId="43" fontId="7" fillId="6" borderId="6" xfId="8" applyFont="1" applyFill="1" applyBorder="1" applyAlignment="1">
      <alignment vertical="center"/>
    </xf>
    <xf numFmtId="0" fontId="7" fillId="0" borderId="38" xfId="5" applyFont="1" applyBorder="1" applyAlignment="1">
      <alignment horizontal="left" vertical="center" wrapText="1"/>
    </xf>
    <xf numFmtId="0" fontId="7" fillId="0" borderId="6" xfId="5" applyFont="1" applyFill="1" applyBorder="1" applyAlignment="1">
      <alignment horizontal="center" vertical="center" wrapText="1"/>
    </xf>
    <xf numFmtId="0" fontId="23" fillId="0" borderId="0" xfId="5" applyFont="1"/>
    <xf numFmtId="0" fontId="24" fillId="0" borderId="0" xfId="5" applyFont="1" applyAlignment="1">
      <alignment horizontal="right"/>
    </xf>
    <xf numFmtId="0" fontId="25" fillId="0" borderId="0" xfId="9" applyNumberFormat="1" applyFont="1" applyFill="1" applyBorder="1" applyAlignment="1" applyProtection="1">
      <alignment vertical="center"/>
    </xf>
    <xf numFmtId="0" fontId="7" fillId="0" borderId="10" xfId="6" applyFont="1" applyBorder="1" applyAlignment="1">
      <alignment horizontal="center" vertical="center"/>
    </xf>
    <xf numFmtId="0" fontId="7" fillId="0" borderId="6" xfId="6" applyFont="1" applyBorder="1" applyAlignment="1">
      <alignment horizontal="center" vertical="center"/>
    </xf>
    <xf numFmtId="0" fontId="7" fillId="0" borderId="7" xfId="5" applyFont="1" applyBorder="1" applyAlignment="1">
      <alignment horizontal="center" vertical="center" wrapText="1"/>
    </xf>
    <xf numFmtId="43" fontId="7" fillId="0" borderId="6" xfId="8" applyFont="1" applyBorder="1" applyAlignment="1">
      <alignment vertical="center"/>
    </xf>
    <xf numFmtId="0" fontId="22" fillId="0" borderId="0" xfId="6" applyFont="1" applyAlignment="1">
      <alignment horizontal="center"/>
    </xf>
    <xf numFmtId="0" fontId="5" fillId="0" borderId="0" xfId="6"/>
    <xf numFmtId="0" fontId="7" fillId="0" borderId="6" xfId="6" applyFont="1" applyBorder="1" applyAlignment="1">
      <alignment horizontal="center"/>
    </xf>
    <xf numFmtId="0" fontId="7" fillId="0" borderId="6" xfId="6" applyFont="1" applyBorder="1" applyAlignment="1">
      <alignment vertical="center"/>
    </xf>
    <xf numFmtId="0" fontId="5" fillId="0" borderId="6" xfId="6" applyBorder="1"/>
    <xf numFmtId="43" fontId="5" fillId="6" borderId="6" xfId="8" applyFont="1" applyFill="1" applyBorder="1"/>
    <xf numFmtId="0" fontId="7" fillId="0" borderId="6" xfId="6" applyFont="1" applyFill="1" applyBorder="1" applyAlignment="1">
      <alignment horizontal="justify" vertical="center" wrapText="1"/>
    </xf>
    <xf numFmtId="0" fontId="7" fillId="0" borderId="0" xfId="6" applyFont="1"/>
    <xf numFmtId="0" fontId="3" fillId="0" borderId="6" xfId="10" applyNumberFormat="1" applyFont="1" applyFill="1" applyBorder="1" applyAlignment="1" applyProtection="1">
      <alignment horizontal="center" vertical="center" wrapText="1"/>
      <protection locked="0"/>
    </xf>
    <xf numFmtId="0" fontId="3" fillId="0" borderId="6" xfId="10" applyNumberFormat="1" applyFont="1" applyFill="1" applyBorder="1" applyAlignment="1" applyProtection="1">
      <alignment horizontal="center" vertical="center" wrapText="1"/>
      <protection locked="0"/>
    </xf>
    <xf numFmtId="0" fontId="7" fillId="0" borderId="6" xfId="6" applyFont="1" applyBorder="1" applyAlignment="1">
      <alignment horizontal="justify" vertical="top" wrapText="1"/>
    </xf>
    <xf numFmtId="0" fontId="7" fillId="0" borderId="6" xfId="5" applyFont="1" applyBorder="1" applyAlignment="1">
      <alignment vertical="center"/>
    </xf>
    <xf numFmtId="4" fontId="7" fillId="0" borderId="6" xfId="5" applyNumberFormat="1" applyFont="1" applyBorder="1" applyAlignment="1">
      <alignment vertical="center"/>
    </xf>
    <xf numFmtId="0" fontId="7" fillId="0" borderId="38" xfId="5" applyFont="1" applyBorder="1" applyAlignment="1">
      <alignment horizontal="center" vertical="center" wrapText="1"/>
    </xf>
    <xf numFmtId="0" fontId="7" fillId="0" borderId="6" xfId="5" applyFont="1" applyFill="1" applyBorder="1" applyAlignment="1">
      <alignment vertical="center"/>
    </xf>
    <xf numFmtId="0" fontId="25" fillId="0" borderId="0" xfId="5" applyFont="1"/>
    <xf numFmtId="0" fontId="25" fillId="0" borderId="0" xfId="5" applyFont="1" applyAlignment="1">
      <alignment horizontal="left" wrapText="1"/>
    </xf>
    <xf numFmtId="0" fontId="7" fillId="0" borderId="6" xfId="6" applyFont="1" applyBorder="1" applyAlignment="1">
      <alignment horizontal="center" vertical="center" wrapText="1"/>
    </xf>
    <xf numFmtId="43" fontId="7" fillId="6" borderId="6" xfId="8" applyFont="1" applyFill="1" applyBorder="1" applyAlignment="1">
      <alignment horizontal="center" vertical="center"/>
    </xf>
    <xf numFmtId="0" fontId="26" fillId="0" borderId="25" xfId="5" applyFont="1" applyBorder="1" applyAlignment="1">
      <alignment horizontal="center"/>
    </xf>
    <xf numFmtId="177" fontId="7" fillId="0" borderId="6" xfId="11" applyNumberFormat="1" applyFont="1" applyBorder="1" applyAlignment="1">
      <alignment vertical="center"/>
    </xf>
    <xf numFmtId="177" fontId="7" fillId="0" borderId="6" xfId="11" applyNumberFormat="1" applyFont="1" applyFill="1" applyBorder="1" applyAlignment="1">
      <alignment vertical="center"/>
    </xf>
    <xf numFmtId="0" fontId="7" fillId="7" borderId="6" xfId="6" applyFont="1" applyFill="1" applyBorder="1" applyAlignment="1">
      <alignment horizontal="justify" vertical="center" wrapText="1"/>
    </xf>
    <xf numFmtId="43" fontId="7" fillId="6" borderId="6" xfId="12" applyFont="1" applyFill="1" applyBorder="1" applyAlignment="1">
      <alignment vertical="center"/>
    </xf>
    <xf numFmtId="0" fontId="7" fillId="0" borderId="6" xfId="13" applyFont="1" applyFill="1" applyBorder="1" applyAlignment="1">
      <alignment horizontal="justify" vertical="center" wrapText="1"/>
    </xf>
    <xf numFmtId="43" fontId="7" fillId="0" borderId="6" xfId="12" applyFont="1" applyFill="1" applyBorder="1" applyAlignment="1">
      <alignment vertical="center"/>
    </xf>
    <xf numFmtId="0" fontId="23" fillId="0" borderId="6" xfId="5" applyFont="1" applyBorder="1"/>
    <xf numFmtId="0" fontId="7" fillId="0" borderId="10" xfId="14" applyFont="1" applyBorder="1" applyAlignment="1">
      <alignment horizontal="center" vertical="center"/>
    </xf>
    <xf numFmtId="0" fontId="7" fillId="0" borderId="6" xfId="14" applyFont="1" applyBorder="1" applyAlignment="1">
      <alignment horizontal="center" vertical="center"/>
    </xf>
    <xf numFmtId="0" fontId="7" fillId="0" borderId="6" xfId="14" applyFont="1" applyBorder="1" applyAlignment="1">
      <alignment horizontal="justify" vertical="center" wrapText="1"/>
    </xf>
    <xf numFmtId="41" fontId="7" fillId="0" borderId="6" xfId="11" applyFont="1" applyBorder="1" applyAlignment="1">
      <alignment vertical="center"/>
    </xf>
    <xf numFmtId="0" fontId="8" fillId="0" borderId="6" xfId="5" applyFont="1" applyBorder="1"/>
    <xf numFmtId="0" fontId="7" fillId="0" borderId="6" xfId="14" applyFont="1" applyFill="1" applyBorder="1" applyAlignment="1">
      <alignment horizontal="justify" vertical="center" wrapText="1"/>
    </xf>
    <xf numFmtId="0" fontId="8" fillId="0" borderId="6" xfId="5" applyFont="1" applyFill="1" applyBorder="1"/>
    <xf numFmtId="0" fontId="8" fillId="0" borderId="0" xfId="5" applyFont="1" applyFill="1"/>
    <xf numFmtId="0" fontId="27" fillId="0" borderId="0" xfId="5" applyFont="1" applyFill="1"/>
    <xf numFmtId="0" fontId="7" fillId="0" borderId="6" xfId="15" applyFont="1" applyFill="1" applyBorder="1" applyAlignment="1">
      <alignment horizontal="justify" vertical="center" wrapText="1"/>
    </xf>
    <xf numFmtId="177" fontId="7" fillId="0" borderId="6" xfId="11" applyNumberFormat="1" applyFont="1" applyBorder="1"/>
    <xf numFmtId="178" fontId="23" fillId="0" borderId="0" xfId="5" applyNumberFormat="1" applyFont="1"/>
    <xf numFmtId="0" fontId="7" fillId="0" borderId="10" xfId="13" applyFont="1" applyBorder="1" applyAlignment="1">
      <alignment horizontal="center" vertical="center"/>
    </xf>
    <xf numFmtId="0" fontId="28" fillId="0" borderId="6" xfId="13" applyNumberFormat="1" applyFont="1" applyFill="1" applyBorder="1" applyAlignment="1" applyProtection="1">
      <alignment horizontal="center" vertical="center" wrapText="1"/>
      <protection locked="0"/>
    </xf>
    <xf numFmtId="0" fontId="28" fillId="0" borderId="39" xfId="13" applyNumberFormat="1" applyFont="1" applyFill="1" applyBorder="1" applyAlignment="1" applyProtection="1">
      <alignment horizontal="left" vertical="center" wrapText="1"/>
      <protection locked="0"/>
    </xf>
    <xf numFmtId="43" fontId="7" fillId="0" borderId="6" xfId="8" applyFont="1" applyFill="1" applyBorder="1" applyAlignment="1">
      <alignment vertical="center"/>
    </xf>
    <xf numFmtId="0" fontId="7" fillId="0" borderId="6" xfId="13" applyFont="1" applyBorder="1" applyAlignment="1">
      <alignment horizontal="justify" vertical="top" wrapText="1"/>
    </xf>
    <xf numFmtId="0" fontId="7" fillId="0" borderId="6" xfId="13" applyFont="1" applyFill="1" applyBorder="1" applyAlignment="1">
      <alignment horizontal="center" vertical="top" wrapText="1"/>
    </xf>
    <xf numFmtId="43" fontId="7" fillId="0" borderId="6" xfId="8" applyFont="1" applyFill="1" applyBorder="1" applyAlignment="1">
      <alignment horizontal="center" vertical="center"/>
    </xf>
    <xf numFmtId="0" fontId="28" fillId="0" borderId="40" xfId="13" applyNumberFormat="1" applyFont="1" applyFill="1" applyBorder="1" applyAlignment="1" applyProtection="1">
      <alignment horizontal="left" vertical="center" wrapText="1"/>
      <protection locked="0"/>
    </xf>
    <xf numFmtId="0" fontId="29" fillId="0" borderId="0" xfId="5" applyFont="1"/>
    <xf numFmtId="0" fontId="23" fillId="4" borderId="11" xfId="5" applyFont="1" applyFill="1" applyBorder="1"/>
    <xf numFmtId="0" fontId="23" fillId="4" borderId="41" xfId="5" applyFont="1" applyFill="1" applyBorder="1"/>
    <xf numFmtId="0" fontId="23" fillId="4" borderId="42" xfId="5" applyFont="1" applyFill="1" applyBorder="1"/>
    <xf numFmtId="0" fontId="23" fillId="4" borderId="43" xfId="5" applyFont="1" applyFill="1" applyBorder="1"/>
    <xf numFmtId="0" fontId="23" fillId="4" borderId="25" xfId="5" applyFont="1" applyFill="1" applyBorder="1"/>
    <xf numFmtId="0" fontId="23" fillId="4" borderId="44" xfId="5" applyFont="1" applyFill="1" applyBorder="1"/>
    <xf numFmtId="0" fontId="7" fillId="0" borderId="6" xfId="13" applyFont="1" applyBorder="1" applyAlignment="1">
      <alignment horizontal="center" vertical="center"/>
    </xf>
    <xf numFmtId="0" fontId="7" fillId="0" borderId="10" xfId="13" applyFont="1" applyBorder="1" applyAlignment="1">
      <alignment horizontal="left" vertical="center" wrapText="1"/>
    </xf>
    <xf numFmtId="0" fontId="7" fillId="0" borderId="14" xfId="13" applyFont="1" applyBorder="1" applyAlignment="1">
      <alignment horizontal="left" vertical="center" wrapText="1"/>
    </xf>
    <xf numFmtId="0" fontId="7" fillId="0" borderId="38" xfId="13" applyFont="1" applyBorder="1" applyAlignment="1">
      <alignment horizontal="left" vertical="center" wrapText="1"/>
    </xf>
    <xf numFmtId="43" fontId="29" fillId="0" borderId="0" xfId="8" applyFont="1"/>
    <xf numFmtId="0" fontId="29" fillId="4" borderId="11" xfId="5" applyFont="1" applyFill="1" applyBorder="1"/>
    <xf numFmtId="0" fontId="29" fillId="4" borderId="41" xfId="5" applyFont="1" applyFill="1" applyBorder="1"/>
    <xf numFmtId="0" fontId="29" fillId="4" borderId="42" xfId="5" applyFont="1" applyFill="1" applyBorder="1"/>
    <xf numFmtId="0" fontId="28" fillId="0" borderId="6" xfId="13" applyNumberFormat="1" applyFont="1" applyFill="1" applyBorder="1" applyAlignment="1" applyProtection="1">
      <alignment horizontal="left" vertical="center" wrapText="1"/>
      <protection locked="0"/>
    </xf>
    <xf numFmtId="0" fontId="25" fillId="0" borderId="0" xfId="5" applyFont="1" applyAlignment="1">
      <alignment wrapText="1"/>
    </xf>
    <xf numFmtId="0" fontId="7" fillId="0" borderId="7" xfId="5" applyFont="1" applyFill="1" applyBorder="1" applyAlignment="1">
      <alignment horizontal="center"/>
    </xf>
    <xf numFmtId="0" fontId="7" fillId="0" borderId="26" xfId="5" applyFont="1" applyFill="1" applyBorder="1" applyAlignment="1">
      <alignment horizontal="center"/>
    </xf>
    <xf numFmtId="0" fontId="7" fillId="0" borderId="45" xfId="5" applyFont="1" applyFill="1" applyBorder="1" applyAlignment="1">
      <alignment horizontal="center"/>
    </xf>
    <xf numFmtId="0" fontId="7" fillId="0" borderId="6" xfId="13" applyFont="1" applyBorder="1" applyAlignment="1">
      <alignment horizontal="left" vertical="center"/>
    </xf>
    <xf numFmtId="43" fontId="7" fillId="0" borderId="6" xfId="8" applyNumberFormat="1" applyFont="1" applyBorder="1" applyAlignment="1">
      <alignment horizontal="justify" vertical="top" wrapText="1"/>
    </xf>
    <xf numFmtId="43" fontId="7" fillId="0" borderId="6" xfId="8" applyNumberFormat="1" applyFont="1" applyBorder="1" applyAlignment="1">
      <alignment vertical="center"/>
    </xf>
    <xf numFmtId="0" fontId="7" fillId="0" borderId="6" xfId="13" applyFont="1" applyFill="1" applyBorder="1" applyAlignment="1">
      <alignment horizontal="left" vertical="center"/>
    </xf>
    <xf numFmtId="43" fontId="7" fillId="0" borderId="6" xfId="8" applyNumberFormat="1" applyFont="1" applyFill="1" applyBorder="1" applyAlignment="1">
      <alignment vertical="center"/>
    </xf>
    <xf numFmtId="0" fontId="7" fillId="0" borderId="6" xfId="13" applyFont="1" applyFill="1" applyBorder="1" applyAlignment="1">
      <alignment horizontal="left" vertical="center" wrapText="1"/>
    </xf>
    <xf numFmtId="0" fontId="7" fillId="0" borderId="6" xfId="13" applyFont="1" applyFill="1" applyBorder="1" applyAlignment="1">
      <alignment horizontal="center" vertical="center"/>
    </xf>
    <xf numFmtId="43" fontId="7" fillId="6" borderId="6" xfId="8" applyFont="1" applyFill="1" applyBorder="1" applyAlignment="1">
      <alignment horizontal="center" vertical="center"/>
    </xf>
    <xf numFmtId="0" fontId="7" fillId="0" borderId="10" xfId="13" applyFont="1" applyBorder="1" applyAlignment="1">
      <alignment horizontal="left" vertical="center"/>
    </xf>
    <xf numFmtId="0" fontId="30" fillId="0" borderId="6" xfId="13" applyNumberFormat="1" applyFont="1" applyFill="1" applyBorder="1" applyAlignment="1" applyProtection="1">
      <alignment horizontal="center" vertical="center" wrapText="1"/>
      <protection locked="0"/>
    </xf>
    <xf numFmtId="43" fontId="7" fillId="0" borderId="7" xfId="8" applyFont="1" applyFill="1" applyBorder="1" applyAlignment="1">
      <alignment horizontal="center" vertical="center"/>
    </xf>
    <xf numFmtId="43" fontId="7" fillId="0" borderId="26" xfId="8" applyFont="1" applyFill="1" applyBorder="1" applyAlignment="1">
      <alignment horizontal="center" vertical="center"/>
    </xf>
    <xf numFmtId="43" fontId="7" fillId="0" borderId="45" xfId="8" applyFont="1" applyFill="1" applyBorder="1" applyAlignment="1">
      <alignment horizontal="center" vertical="center"/>
    </xf>
    <xf numFmtId="0" fontId="22" fillId="0" borderId="25" xfId="5" applyFont="1" applyBorder="1" applyAlignment="1">
      <alignment horizontal="center"/>
    </xf>
    <xf numFmtId="0" fontId="28" fillId="3" borderId="6" xfId="13" applyNumberFormat="1" applyFont="1" applyFill="1" applyBorder="1" applyAlignment="1" applyProtection="1">
      <alignment horizontal="center" vertical="center" wrapText="1"/>
      <protection locked="0"/>
    </xf>
    <xf numFmtId="0" fontId="28" fillId="3" borderId="7" xfId="13" applyNumberFormat="1" applyFont="1" applyFill="1" applyBorder="1" applyAlignment="1" applyProtection="1">
      <alignment horizontal="center" vertical="center" wrapText="1"/>
      <protection locked="0"/>
    </xf>
    <xf numFmtId="0" fontId="28" fillId="3" borderId="45" xfId="13" applyNumberFormat="1" applyFont="1" applyFill="1" applyBorder="1" applyAlignment="1" applyProtection="1">
      <alignment horizontal="center" vertical="center" wrapText="1"/>
      <protection locked="0"/>
    </xf>
    <xf numFmtId="0" fontId="28" fillId="3" borderId="6" xfId="13" applyNumberFormat="1" applyFont="1" applyFill="1" applyBorder="1" applyAlignment="1" applyProtection="1">
      <alignment horizontal="center" vertical="center"/>
      <protection locked="0"/>
    </xf>
    <xf numFmtId="0" fontId="28" fillId="3" borderId="7" xfId="13" applyNumberFormat="1" applyFont="1" applyFill="1" applyBorder="1" applyAlignment="1" applyProtection="1">
      <alignment horizontal="center" vertical="center"/>
      <protection locked="0"/>
    </xf>
    <xf numFmtId="0" fontId="28" fillId="3" borderId="45" xfId="13" applyNumberFormat="1" applyFont="1" applyFill="1" applyBorder="1" applyAlignment="1" applyProtection="1">
      <alignment horizontal="center" vertical="center"/>
      <protection locked="0"/>
    </xf>
    <xf numFmtId="0" fontId="28" fillId="0" borderId="26" xfId="13" applyNumberFormat="1" applyFont="1" applyFill="1" applyBorder="1" applyAlignment="1" applyProtection="1">
      <alignment horizontal="left" vertical="center" shrinkToFit="1"/>
      <protection locked="0"/>
    </xf>
    <xf numFmtId="0" fontId="28" fillId="0" borderId="6" xfId="13" applyNumberFormat="1" applyFont="1" applyFill="1" applyBorder="1" applyAlignment="1" applyProtection="1">
      <alignment horizontal="center" vertical="center"/>
      <protection locked="0"/>
    </xf>
    <xf numFmtId="0" fontId="28" fillId="0" borderId="6" xfId="13" applyNumberFormat="1" applyFont="1" applyFill="1" applyBorder="1" applyAlignment="1" applyProtection="1">
      <alignment horizontal="center" vertical="center"/>
      <protection locked="0"/>
    </xf>
    <xf numFmtId="0" fontId="28" fillId="0" borderId="6" xfId="13" applyNumberFormat="1" applyFont="1" applyFill="1" applyBorder="1" applyAlignment="1" applyProtection="1">
      <alignment horizontal="left" vertical="center"/>
      <protection locked="0"/>
    </xf>
    <xf numFmtId="0" fontId="31" fillId="0" borderId="6" xfId="13" applyNumberFormat="1" applyFont="1" applyFill="1" applyBorder="1" applyAlignment="1" applyProtection="1">
      <alignment horizontal="left" vertical="center"/>
      <protection locked="0"/>
    </xf>
    <xf numFmtId="0" fontId="28" fillId="0" borderId="6" xfId="13" applyNumberFormat="1" applyFont="1" applyFill="1" applyBorder="1" applyAlignment="1" applyProtection="1">
      <alignment horizontal="center" vertical="center" wrapText="1"/>
      <protection locked="0"/>
    </xf>
    <xf numFmtId="43" fontId="28" fillId="0" borderId="6" xfId="13" applyNumberFormat="1" applyFont="1" applyFill="1" applyBorder="1" applyAlignment="1" applyProtection="1">
      <alignment horizontal="right" vertical="center" shrinkToFit="1"/>
      <protection locked="0"/>
    </xf>
    <xf numFmtId="0" fontId="28" fillId="0" borderId="10" xfId="13" applyNumberFormat="1" applyFont="1" applyFill="1" applyBorder="1" applyAlignment="1" applyProtection="1">
      <alignment horizontal="left" vertical="center"/>
      <protection locked="0"/>
    </xf>
    <xf numFmtId="0" fontId="28" fillId="0" borderId="38" xfId="13" applyNumberFormat="1" applyFont="1" applyFill="1" applyBorder="1" applyAlignment="1" applyProtection="1">
      <alignment horizontal="left" vertical="center"/>
      <protection locked="0"/>
    </xf>
    <xf numFmtId="0" fontId="7" fillId="0" borderId="6" xfId="13" applyNumberFormat="1" applyFont="1" applyFill="1" applyBorder="1" applyAlignment="1" applyProtection="1">
      <alignment horizontal="left"/>
      <protection locked="0"/>
    </xf>
    <xf numFmtId="0" fontId="7" fillId="0" borderId="6" xfId="13" applyNumberFormat="1" applyFont="1" applyFill="1" applyBorder="1" applyAlignment="1" applyProtection="1">
      <protection locked="0"/>
    </xf>
    <xf numFmtId="0" fontId="7" fillId="0" borderId="6" xfId="13" applyNumberFormat="1" applyFont="1" applyFill="1" applyBorder="1" applyAlignment="1" applyProtection="1">
      <alignment horizontal="center" wrapText="1"/>
      <protection locked="0"/>
    </xf>
    <xf numFmtId="43" fontId="7" fillId="0" borderId="6" xfId="13" applyNumberFormat="1" applyFont="1" applyFill="1" applyBorder="1" applyAlignment="1" applyProtection="1">
      <alignment horizontal="right" vertical="center" shrinkToFit="1"/>
      <protection locked="0"/>
    </xf>
    <xf numFmtId="0" fontId="7" fillId="0" borderId="6" xfId="13" applyNumberFormat="1" applyFont="1" applyFill="1" applyBorder="1" applyAlignment="1" applyProtection="1">
      <alignment horizontal="center"/>
      <protection locked="0"/>
    </xf>
    <xf numFmtId="0" fontId="32" fillId="0" borderId="0" xfId="5" applyFont="1"/>
    <xf numFmtId="0" fontId="25" fillId="0" borderId="0" xfId="5" applyFont="1" applyAlignment="1">
      <alignment wrapText="1"/>
    </xf>
    <xf numFmtId="0" fontId="28" fillId="3" borderId="6" xfId="13" applyNumberFormat="1" applyFont="1" applyFill="1" applyBorder="1" applyAlignment="1" applyProtection="1">
      <alignment horizontal="center" vertical="center" wrapText="1"/>
      <protection locked="0"/>
    </xf>
    <xf numFmtId="0" fontId="28" fillId="3" borderId="6" xfId="13" applyNumberFormat="1" applyFont="1" applyFill="1" applyBorder="1" applyAlignment="1" applyProtection="1">
      <alignment horizontal="center" vertical="center"/>
      <protection locked="0"/>
    </xf>
    <xf numFmtId="179" fontId="31" fillId="0" borderId="6" xfId="13" applyNumberFormat="1" applyFont="1" applyFill="1" applyBorder="1" applyAlignment="1" applyProtection="1">
      <alignment horizontal="left" vertical="center"/>
      <protection locked="0"/>
    </xf>
    <xf numFmtId="179" fontId="7" fillId="0" borderId="6" xfId="13" applyNumberFormat="1" applyFont="1" applyFill="1" applyBorder="1" applyAlignment="1" applyProtection="1">
      <protection locked="0"/>
    </xf>
    <xf numFmtId="0" fontId="7" fillId="0" borderId="6" xfId="13" applyNumberFormat="1" applyFont="1" applyFill="1" applyBorder="1" applyAlignment="1" applyProtection="1">
      <alignment horizontal="center" vertical="center" wrapText="1"/>
      <protection locked="0"/>
    </xf>
    <xf numFmtId="0" fontId="7" fillId="0" borderId="6" xfId="13" applyNumberFormat="1" applyFont="1" applyFill="1" applyBorder="1" applyAlignment="1" applyProtection="1">
      <alignment horizontal="center" vertical="center"/>
      <protection locked="0"/>
    </xf>
    <xf numFmtId="0" fontId="33" fillId="0" borderId="0" xfId="5" applyFont="1"/>
    <xf numFmtId="0" fontId="25" fillId="0" borderId="0" xfId="5" applyFont="1" applyAlignment="1">
      <alignment vertical="center" wrapText="1"/>
    </xf>
    <xf numFmtId="0" fontId="28" fillId="0" borderId="11" xfId="13" applyNumberFormat="1" applyFont="1" applyFill="1" applyBorder="1" applyAlignment="1" applyProtection="1">
      <alignment horizontal="center" vertical="center"/>
      <protection locked="0"/>
    </xf>
    <xf numFmtId="0" fontId="8" fillId="0" borderId="15" xfId="5" applyFont="1" applyBorder="1"/>
    <xf numFmtId="0" fontId="28" fillId="0" borderId="43" xfId="13" applyNumberFormat="1" applyFont="1" applyFill="1" applyBorder="1" applyAlignment="1" applyProtection="1">
      <alignment horizontal="center" vertical="center"/>
      <protection locked="0"/>
    </xf>
    <xf numFmtId="180" fontId="28" fillId="0" borderId="6" xfId="13" applyNumberFormat="1" applyFont="1" applyFill="1" applyBorder="1" applyAlignment="1" applyProtection="1">
      <alignment horizontal="center" vertical="center" shrinkToFit="1"/>
      <protection locked="0"/>
    </xf>
    <xf numFmtId="9" fontId="28" fillId="0" borderId="6" xfId="13" applyNumberFormat="1" applyFont="1" applyFill="1" applyBorder="1" applyAlignment="1" applyProtection="1">
      <alignment horizontal="center" vertical="center" shrinkToFit="1"/>
      <protection locked="0"/>
    </xf>
    <xf numFmtId="49" fontId="28" fillId="0" borderId="6" xfId="13" applyNumberFormat="1" applyFont="1" applyFill="1" applyBorder="1" applyAlignment="1" applyProtection="1">
      <alignment horizontal="center" vertical="center"/>
      <protection locked="0"/>
    </xf>
    <xf numFmtId="10" fontId="7" fillId="0" borderId="6" xfId="13" applyNumberFormat="1" applyFont="1" applyFill="1" applyBorder="1" applyAlignment="1" applyProtection="1">
      <alignment horizontal="center"/>
    </xf>
    <xf numFmtId="0" fontId="4" fillId="0" borderId="0" xfId="5" applyFont="1"/>
    <xf numFmtId="0" fontId="28" fillId="0" borderId="26" xfId="13" applyNumberFormat="1" applyFont="1" applyFill="1" applyBorder="1" applyAlignment="1" applyProtection="1">
      <alignment horizontal="center" vertical="center"/>
      <protection locked="0"/>
    </xf>
    <xf numFmtId="0" fontId="28" fillId="0" borderId="45" xfId="13" applyNumberFormat="1" applyFont="1" applyFill="1" applyBorder="1" applyAlignment="1" applyProtection="1">
      <alignment horizontal="center" vertical="center"/>
      <protection locked="0"/>
    </xf>
    <xf numFmtId="0" fontId="28" fillId="0" borderId="45" xfId="13" applyNumberFormat="1" applyFont="1" applyFill="1" applyBorder="1" applyAlignment="1" applyProtection="1">
      <alignment horizontal="center" vertical="center"/>
      <protection locked="0"/>
    </xf>
    <xf numFmtId="43" fontId="34" fillId="0" borderId="6" xfId="13" applyNumberFormat="1" applyFont="1" applyFill="1" applyBorder="1" applyAlignment="1" applyProtection="1">
      <alignment horizontal="right" vertical="center" shrinkToFit="1"/>
      <protection locked="0"/>
    </xf>
    <xf numFmtId="0" fontId="35" fillId="0" borderId="25" xfId="9" applyFont="1" applyBorder="1" applyAlignment="1">
      <alignment horizontal="center" vertical="center"/>
    </xf>
    <xf numFmtId="0" fontId="7" fillId="0" borderId="0" xfId="9"/>
    <xf numFmtId="0" fontId="28" fillId="0" borderId="6" xfId="9" applyNumberFormat="1" applyFont="1" applyFill="1" applyBorder="1" applyAlignment="1" applyProtection="1">
      <alignment horizontal="center" vertical="center"/>
    </xf>
    <xf numFmtId="0" fontId="28" fillId="0" borderId="10" xfId="9" applyNumberFormat="1" applyFont="1" applyFill="1" applyBorder="1" applyAlignment="1" applyProtection="1">
      <alignment horizontal="center" vertical="center"/>
    </xf>
    <xf numFmtId="0" fontId="7" fillId="0" borderId="6" xfId="9" applyBorder="1" applyAlignment="1">
      <alignment horizontal="center"/>
    </xf>
    <xf numFmtId="0" fontId="7" fillId="0" borderId="6" xfId="9" applyBorder="1"/>
    <xf numFmtId="0" fontId="28" fillId="0" borderId="38" xfId="9" applyNumberFormat="1" applyFont="1" applyFill="1" applyBorder="1" applyAlignment="1" applyProtection="1">
      <alignment horizontal="center" vertical="center"/>
    </xf>
    <xf numFmtId="0" fontId="28" fillId="0" borderId="6" xfId="9" applyNumberFormat="1" applyFont="1" applyFill="1" applyBorder="1" applyAlignment="1" applyProtection="1">
      <alignment horizontal="center" vertical="center"/>
    </xf>
    <xf numFmtId="0" fontId="28" fillId="0" borderId="6" xfId="9" applyNumberFormat="1" applyFont="1" applyFill="1" applyBorder="1" applyAlignment="1" applyProtection="1">
      <alignment vertical="center"/>
    </xf>
    <xf numFmtId="179" fontId="28" fillId="0" borderId="6" xfId="9" applyNumberFormat="1" applyFont="1" applyFill="1" applyBorder="1" applyAlignment="1" applyProtection="1">
      <alignment vertical="center"/>
    </xf>
    <xf numFmtId="43" fontId="7" fillId="6" borderId="6" xfId="5" applyNumberFormat="1" applyFont="1" applyFill="1" applyBorder="1" applyAlignment="1">
      <alignment vertical="center"/>
    </xf>
    <xf numFmtId="0" fontId="7" fillId="0" borderId="6" xfId="5" quotePrefix="1" applyFont="1" applyFill="1" applyBorder="1" applyAlignment="1">
      <alignment horizontal="center" vertical="center"/>
    </xf>
    <xf numFmtId="0" fontId="28" fillId="0" borderId="6" xfId="9" applyNumberFormat="1" applyFont="1" applyFill="1" applyBorder="1" applyAlignment="1" applyProtection="1">
      <alignment horizontal="left" vertical="center" wrapText="1"/>
    </xf>
    <xf numFmtId="0" fontId="28" fillId="0" borderId="6" xfId="9" applyNumberFormat="1" applyFont="1" applyFill="1" applyBorder="1" applyAlignment="1" applyProtection="1">
      <alignment vertical="center" wrapText="1"/>
    </xf>
    <xf numFmtId="0" fontId="28" fillId="0" borderId="6" xfId="9" applyNumberFormat="1" applyFont="1" applyFill="1" applyBorder="1" applyAlignment="1" applyProtection="1">
      <alignment horizontal="left" vertical="center"/>
    </xf>
    <xf numFmtId="0" fontId="28" fillId="0" borderId="6" xfId="9" applyNumberFormat="1" applyFont="1" applyFill="1" applyBorder="1" applyAlignment="1" applyProtection="1">
      <alignment vertical="center"/>
    </xf>
    <xf numFmtId="179" fontId="28" fillId="0" borderId="6" xfId="9" applyNumberFormat="1" applyFont="1" applyFill="1" applyBorder="1" applyAlignment="1" applyProtection="1">
      <alignment horizontal="right" vertical="center"/>
    </xf>
    <xf numFmtId="0" fontId="37" fillId="0" borderId="25" xfId="16" applyFont="1" applyBorder="1" applyAlignment="1">
      <alignment horizontal="center" vertical="center"/>
    </xf>
    <xf numFmtId="0" fontId="36" fillId="0" borderId="0" xfId="16"/>
    <xf numFmtId="0" fontId="38" fillId="0" borderId="42" xfId="16" applyFont="1" applyBorder="1" applyAlignment="1">
      <alignment horizontal="center" vertical="center"/>
    </xf>
    <xf numFmtId="0" fontId="38" fillId="0" borderId="10" xfId="16" applyFont="1" applyBorder="1" applyAlignment="1">
      <alignment horizontal="center" vertical="center"/>
    </xf>
    <xf numFmtId="0" fontId="38" fillId="0" borderId="7" xfId="16" applyFont="1" applyBorder="1" applyAlignment="1">
      <alignment horizontal="center" vertical="center"/>
    </xf>
    <xf numFmtId="0" fontId="38" fillId="0" borderId="26" xfId="16" applyFont="1" applyBorder="1" applyAlignment="1">
      <alignment horizontal="center" vertical="center"/>
    </xf>
    <xf numFmtId="0" fontId="38" fillId="0" borderId="45" xfId="16" applyFont="1" applyBorder="1" applyAlignment="1">
      <alignment horizontal="center" vertical="center"/>
    </xf>
    <xf numFmtId="0" fontId="38" fillId="0" borderId="46" xfId="16" applyFont="1" applyBorder="1" applyAlignment="1">
      <alignment horizontal="center" vertical="center"/>
    </xf>
    <xf numFmtId="0" fontId="38" fillId="0" borderId="14" xfId="16" applyFont="1" applyBorder="1" applyAlignment="1">
      <alignment horizontal="center" vertical="center"/>
    </xf>
    <xf numFmtId="0" fontId="38" fillId="0" borderId="44" xfId="16" applyFont="1" applyBorder="1" applyAlignment="1">
      <alignment horizontal="center" vertical="center"/>
    </xf>
    <xf numFmtId="0" fontId="38" fillId="0" borderId="38" xfId="16" applyFont="1" applyBorder="1" applyAlignment="1">
      <alignment horizontal="center" vertical="center"/>
    </xf>
    <xf numFmtId="0" fontId="38" fillId="0" borderId="6" xfId="16" applyFont="1" applyBorder="1" applyAlignment="1">
      <alignment horizontal="center" vertical="center"/>
    </xf>
    <xf numFmtId="0" fontId="38" fillId="0" borderId="6" xfId="16" applyFont="1" applyBorder="1"/>
    <xf numFmtId="9" fontId="38" fillId="0" borderId="6" xfId="16" applyNumberFormat="1" applyFont="1" applyBorder="1"/>
    <xf numFmtId="43" fontId="39" fillId="0" borderId="6" xfId="16" applyNumberFormat="1" applyFont="1" applyFill="1" applyBorder="1" applyAlignment="1" applyProtection="1">
      <alignment horizontal="right" vertical="center" shrinkToFit="1"/>
      <protection locked="0"/>
    </xf>
    <xf numFmtId="43" fontId="39" fillId="6" borderId="6" xfId="16" applyNumberFormat="1" applyFont="1" applyFill="1" applyBorder="1" applyAlignment="1" applyProtection="1">
      <alignment horizontal="right" vertical="center" shrinkToFit="1"/>
      <protection locked="0"/>
    </xf>
    <xf numFmtId="0" fontId="38" fillId="0" borderId="6" xfId="16" applyFont="1" applyFill="1" applyBorder="1"/>
    <xf numFmtId="10" fontId="38" fillId="0" borderId="6" xfId="16" applyNumberFormat="1" applyFont="1" applyBorder="1"/>
    <xf numFmtId="0" fontId="38" fillId="0" borderId="10" xfId="16" applyFont="1" applyBorder="1" applyAlignment="1">
      <alignment horizontal="left" vertical="center"/>
    </xf>
    <xf numFmtId="10" fontId="38" fillId="0" borderId="10" xfId="16" applyNumberFormat="1" applyFont="1" applyBorder="1" applyAlignment="1">
      <alignment horizontal="right" vertical="center"/>
    </xf>
    <xf numFmtId="43" fontId="39" fillId="0" borderId="10" xfId="16" applyNumberFormat="1" applyFont="1" applyFill="1" applyBorder="1" applyAlignment="1" applyProtection="1">
      <alignment horizontal="center" vertical="center" shrinkToFit="1"/>
      <protection locked="0"/>
    </xf>
    <xf numFmtId="43" fontId="39" fillId="6" borderId="10" xfId="16" applyNumberFormat="1" applyFont="1" applyFill="1" applyBorder="1" applyAlignment="1" applyProtection="1">
      <alignment horizontal="center" vertical="center" shrinkToFit="1"/>
      <protection locked="0"/>
    </xf>
    <xf numFmtId="0" fontId="38" fillId="0" borderId="14" xfId="16" applyFont="1" applyBorder="1" applyAlignment="1">
      <alignment horizontal="left" vertical="center"/>
    </xf>
    <xf numFmtId="0" fontId="38" fillId="0" borderId="14" xfId="16" applyFont="1" applyBorder="1" applyAlignment="1">
      <alignment horizontal="right" vertical="center"/>
    </xf>
    <xf numFmtId="43" fontId="39" fillId="0" borderId="14" xfId="16" applyNumberFormat="1" applyFont="1" applyFill="1" applyBorder="1" applyAlignment="1" applyProtection="1">
      <alignment horizontal="center" vertical="center" shrinkToFit="1"/>
      <protection locked="0"/>
    </xf>
    <xf numFmtId="43" fontId="39" fillId="6" borderId="14" xfId="16" applyNumberFormat="1" applyFont="1" applyFill="1" applyBorder="1" applyAlignment="1" applyProtection="1">
      <alignment horizontal="center" vertical="center" shrinkToFit="1"/>
      <protection locked="0"/>
    </xf>
    <xf numFmtId="0" fontId="38" fillId="0" borderId="38" xfId="16" applyFont="1" applyBorder="1" applyAlignment="1">
      <alignment horizontal="left" vertical="center"/>
    </xf>
    <xf numFmtId="0" fontId="38" fillId="0" borderId="38" xfId="16" applyFont="1" applyBorder="1" applyAlignment="1">
      <alignment horizontal="right" vertical="center"/>
    </xf>
    <xf numFmtId="43" fontId="39" fillId="0" borderId="38" xfId="16" applyNumberFormat="1" applyFont="1" applyFill="1" applyBorder="1" applyAlignment="1" applyProtection="1">
      <alignment horizontal="center" vertical="center" shrinkToFit="1"/>
      <protection locked="0"/>
    </xf>
    <xf numFmtId="43" fontId="39" fillId="6" borderId="38" xfId="16" applyNumberFormat="1" applyFont="1" applyFill="1" applyBorder="1" applyAlignment="1" applyProtection="1">
      <alignment horizontal="center" vertical="center" shrinkToFit="1"/>
      <protection locked="0"/>
    </xf>
    <xf numFmtId="0" fontId="41" fillId="0" borderId="0" xfId="17" applyNumberFormat="1" applyFont="1" applyFill="1" applyBorder="1" applyAlignment="1">
      <alignment vertical="center"/>
    </xf>
    <xf numFmtId="0" fontId="36" fillId="0" borderId="0" xfId="16" applyFill="1"/>
    <xf numFmtId="0" fontId="23" fillId="0" borderId="15" xfId="5" applyFont="1" applyBorder="1"/>
    <xf numFmtId="0" fontId="23" fillId="0" borderId="0" xfId="5" applyFont="1" applyBorder="1"/>
    <xf numFmtId="43" fontId="28" fillId="0" borderId="6" xfId="8" applyFont="1" applyFill="1" applyBorder="1" applyAlignment="1" applyProtection="1">
      <alignment horizontal="center" vertical="center" wrapText="1"/>
      <protection locked="0"/>
    </xf>
    <xf numFmtId="43" fontId="28" fillId="0" borderId="6" xfId="8" applyFont="1" applyFill="1" applyBorder="1" applyAlignment="1" applyProtection="1">
      <alignment horizontal="right" vertical="center" shrinkToFit="1"/>
      <protection locked="0"/>
    </xf>
    <xf numFmtId="43" fontId="28" fillId="0" borderId="6" xfId="8" applyFont="1" applyFill="1" applyBorder="1" applyAlignment="1" applyProtection="1">
      <alignment horizontal="right" shrinkToFit="1"/>
      <protection locked="0"/>
    </xf>
    <xf numFmtId="43" fontId="7" fillId="0" borderId="6" xfId="8" applyFont="1" applyFill="1" applyBorder="1" applyProtection="1">
      <protection locked="0"/>
    </xf>
    <xf numFmtId="43" fontId="28" fillId="0" borderId="7" xfId="8" applyFont="1" applyFill="1" applyBorder="1" applyAlignment="1" applyProtection="1">
      <alignment horizontal="center" vertical="center" wrapText="1"/>
      <protection locked="0"/>
    </xf>
    <xf numFmtId="0" fontId="42" fillId="0" borderId="0" xfId="16" applyFont="1"/>
    <xf numFmtId="0" fontId="44" fillId="4" borderId="6" xfId="18" applyFont="1" applyFill="1" applyBorder="1" applyAlignment="1">
      <alignment horizontal="centerContinuous" vertical="center" wrapText="1"/>
    </xf>
    <xf numFmtId="0" fontId="44" fillId="4" borderId="6" xfId="18" applyFont="1" applyFill="1" applyBorder="1" applyAlignment="1">
      <alignment horizontal="center" vertical="center"/>
    </xf>
    <xf numFmtId="0" fontId="44" fillId="4" borderId="7" xfId="18" applyFont="1" applyFill="1" applyBorder="1" applyAlignment="1">
      <alignment horizontal="center" vertical="center"/>
    </xf>
    <xf numFmtId="0" fontId="44" fillId="4" borderId="45" xfId="18" applyFont="1" applyFill="1" applyBorder="1" applyAlignment="1">
      <alignment horizontal="center" vertical="center"/>
    </xf>
    <xf numFmtId="0" fontId="44" fillId="4" borderId="6" xfId="18" applyFont="1" applyFill="1" applyBorder="1" applyAlignment="1">
      <alignment horizontal="center" vertical="center" wrapText="1"/>
    </xf>
    <xf numFmtId="0" fontId="7" fillId="4" borderId="6" xfId="18" applyFont="1" applyFill="1" applyBorder="1" applyAlignment="1">
      <alignment horizontal="center" vertical="center"/>
    </xf>
    <xf numFmtId="0" fontId="5" fillId="0" borderId="6" xfId="13" applyBorder="1"/>
    <xf numFmtId="0" fontId="37" fillId="0" borderId="0" xfId="13" applyFont="1" applyAlignment="1">
      <alignment vertical="center"/>
    </xf>
    <xf numFmtId="0" fontId="38" fillId="0" borderId="0" xfId="13" applyFont="1" applyAlignment="1">
      <alignment vertical="center"/>
    </xf>
    <xf numFmtId="0" fontId="38" fillId="0" borderId="6" xfId="13" applyFont="1" applyBorder="1" applyAlignment="1">
      <alignment horizontal="center" vertical="center"/>
    </xf>
    <xf numFmtId="0" fontId="38" fillId="0" borderId="6" xfId="13" applyFont="1" applyBorder="1" applyAlignment="1">
      <alignment vertical="center"/>
    </xf>
    <xf numFmtId="0" fontId="47" fillId="0" borderId="6" xfId="13" applyFont="1" applyBorder="1" applyAlignment="1">
      <alignment vertical="center"/>
    </xf>
    <xf numFmtId="43" fontId="38" fillId="8" borderId="6" xfId="8" applyFont="1" applyFill="1" applyBorder="1" applyAlignment="1">
      <alignment vertical="center"/>
    </xf>
    <xf numFmtId="0" fontId="37" fillId="0" borderId="0" xfId="13" applyFont="1" applyAlignment="1">
      <alignment horizontal="center" vertical="center"/>
    </xf>
    <xf numFmtId="0" fontId="5" fillId="0" borderId="0" xfId="13" applyAlignment="1">
      <alignment vertical="center"/>
    </xf>
    <xf numFmtId="0" fontId="38" fillId="0" borderId="6" xfId="13" applyFont="1" applyBorder="1" applyAlignment="1">
      <alignment horizontal="center" vertical="center" wrapText="1"/>
    </xf>
    <xf numFmtId="0" fontId="38" fillId="0" borderId="6" xfId="13" applyFont="1" applyBorder="1" applyAlignment="1">
      <alignment horizontal="center" vertical="center" wrapText="1"/>
    </xf>
    <xf numFmtId="0" fontId="38" fillId="0" borderId="0" xfId="13" applyFont="1" applyAlignment="1">
      <alignment vertical="center" wrapText="1"/>
    </xf>
    <xf numFmtId="49" fontId="30" fillId="0" borderId="6" xfId="13" applyNumberFormat="1" applyFont="1" applyFill="1" applyBorder="1" applyAlignment="1" applyProtection="1">
      <alignment horizontal="left" vertical="center" wrapText="1"/>
    </xf>
    <xf numFmtId="49" fontId="30" fillId="0" borderId="6" xfId="13" applyNumberFormat="1" applyFont="1" applyFill="1" applyBorder="1" applyAlignment="1" applyProtection="1">
      <alignment horizontal="left" vertical="center" wrapText="1"/>
    </xf>
    <xf numFmtId="0" fontId="5" fillId="0" borderId="6" xfId="13" applyFill="1" applyBorder="1" applyAlignment="1">
      <alignment vertical="center"/>
    </xf>
  </cellXfs>
  <cellStyles count="19">
    <cellStyle name="Normal_附1 " xfId="5"/>
    <cellStyle name="常规" xfId="0" builtinId="0"/>
    <cellStyle name="常规 10 2" xfId="9"/>
    <cellStyle name="常规 2" xfId="1"/>
    <cellStyle name="常规 2 2" xfId="13"/>
    <cellStyle name="常规 2 2 2" xfId="15"/>
    <cellStyle name="常规 2 3" xfId="16"/>
    <cellStyle name="常规 3" xfId="6"/>
    <cellStyle name="常规 8" xfId="3"/>
    <cellStyle name="常规 9" xfId="14"/>
    <cellStyle name="常规_33-应交税费（空白模板）" xfId="10"/>
    <cellStyle name="常规_WOOKSHEET2" xfId="17"/>
    <cellStyle name="常规_黄龙损益表99_空白底稿" xfId="18"/>
    <cellStyle name="超链接" xfId="4" builtinId="8"/>
    <cellStyle name="千位分隔 2" xfId="2"/>
    <cellStyle name="千位分隔 2 2" xfId="8"/>
    <cellStyle name="千位分隔 2 2 2" xfId="12"/>
    <cellStyle name="千位分隔 3" xfId="7"/>
    <cellStyle name="千位分隔[0] 2"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0</xdr:colOff>
      <xdr:row>8</xdr:row>
      <xdr:rowOff>12700</xdr:rowOff>
    </xdr:from>
    <xdr:to>
      <xdr:col>6</xdr:col>
      <xdr:colOff>1447800</xdr:colOff>
      <xdr:row>8</xdr:row>
      <xdr:rowOff>12700</xdr:rowOff>
    </xdr:to>
    <xdr:sp macro="" textlink="">
      <xdr:nvSpPr>
        <xdr:cNvPr id="2" name="Line 18"/>
        <xdr:cNvSpPr>
          <a:spLocks noChangeShapeType="1"/>
        </xdr:cNvSpPr>
      </xdr:nvSpPr>
      <xdr:spPr bwMode="auto">
        <a:xfrm>
          <a:off x="1200150" y="1689100"/>
          <a:ext cx="78168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501650</xdr:colOff>
      <xdr:row>19</xdr:row>
      <xdr:rowOff>0</xdr:rowOff>
    </xdr:from>
    <xdr:to>
      <xdr:col>7</xdr:col>
      <xdr:colOff>12700</xdr:colOff>
      <xdr:row>19</xdr:row>
      <xdr:rowOff>12700</xdr:rowOff>
    </xdr:to>
    <xdr:sp macro="" textlink="">
      <xdr:nvSpPr>
        <xdr:cNvPr id="3" name="Line 16"/>
        <xdr:cNvSpPr>
          <a:spLocks noChangeShapeType="1"/>
        </xdr:cNvSpPr>
      </xdr:nvSpPr>
      <xdr:spPr bwMode="auto">
        <a:xfrm flipV="1">
          <a:off x="1187450" y="4895850"/>
          <a:ext cx="7861300" cy="12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501650</xdr:colOff>
      <xdr:row>13</xdr:row>
      <xdr:rowOff>12700</xdr:rowOff>
    </xdr:from>
    <xdr:to>
      <xdr:col>7</xdr:col>
      <xdr:colOff>31750</xdr:colOff>
      <xdr:row>13</xdr:row>
      <xdr:rowOff>19050</xdr:rowOff>
    </xdr:to>
    <xdr:sp macro="" textlink="">
      <xdr:nvSpPr>
        <xdr:cNvPr id="4" name="Line 17"/>
        <xdr:cNvSpPr>
          <a:spLocks noChangeShapeType="1"/>
        </xdr:cNvSpPr>
      </xdr:nvSpPr>
      <xdr:spPr bwMode="auto">
        <a:xfrm>
          <a:off x="1187450" y="3130550"/>
          <a:ext cx="7880350" cy="63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158750</xdr:colOff>
      <xdr:row>18</xdr:row>
      <xdr:rowOff>76200</xdr:rowOff>
    </xdr:from>
    <xdr:to>
      <xdr:col>2</xdr:col>
      <xdr:colOff>393700</xdr:colOff>
      <xdr:row>18</xdr:row>
      <xdr:rowOff>311150</xdr:rowOff>
    </xdr:to>
    <xdr:pic>
      <xdr:nvPicPr>
        <xdr:cNvPr id="5" name="Picture 20" descr="iLeopard_Icons_Pack2_00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900" y="4584700"/>
          <a:ext cx="2349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7</xdr:row>
      <xdr:rowOff>57150</xdr:rowOff>
    </xdr:from>
    <xdr:to>
      <xdr:col>2</xdr:col>
      <xdr:colOff>368300</xdr:colOff>
      <xdr:row>7</xdr:row>
      <xdr:rowOff>298450</xdr:rowOff>
    </xdr:to>
    <xdr:pic>
      <xdr:nvPicPr>
        <xdr:cNvPr id="6" name="Picture 21" descr="iLeopard_Icons_Pack2_02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0" y="1390650"/>
          <a:ext cx="234950"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101600</xdr:colOff>
      <xdr:row>12</xdr:row>
      <xdr:rowOff>63500</xdr:rowOff>
    </xdr:from>
    <xdr:to>
      <xdr:col>2</xdr:col>
      <xdr:colOff>349250</xdr:colOff>
      <xdr:row>12</xdr:row>
      <xdr:rowOff>311150</xdr:rowOff>
    </xdr:to>
    <xdr:pic>
      <xdr:nvPicPr>
        <xdr:cNvPr id="7" name="Picture 22" descr="iLeopard_Icons_Pack2_07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1750" y="28194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806450</xdr:colOff>
      <xdr:row>2</xdr:row>
      <xdr:rowOff>152400</xdr:rowOff>
    </xdr:from>
    <xdr:to>
      <xdr:col>5</xdr:col>
      <xdr:colOff>381000</xdr:colOff>
      <xdr:row>4</xdr:row>
      <xdr:rowOff>139700</xdr:rowOff>
    </xdr:to>
    <xdr:pic>
      <xdr:nvPicPr>
        <xdr:cNvPr id="8" name="Picture 7" descr="QQ截图20110728110202_0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64150" y="533400"/>
          <a:ext cx="12192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AE&#24179;&#21488;\ADItemplates\others\ind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F"/>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605</v>
      </c>
      <c r="C3" s="48"/>
      <c r="D3" s="33" t="s">
        <v>15</v>
      </c>
      <c r="E3" s="34" t="s">
        <v>30</v>
      </c>
      <c r="F3" s="35"/>
      <c r="G3" s="36">
        <v>44409</v>
      </c>
      <c r="H3" s="33" t="s">
        <v>16</v>
      </c>
      <c r="I3" s="48"/>
      <c r="J3" s="48"/>
    </row>
    <row r="4" spans="1:10" ht="22.5" customHeight="1">
      <c r="A4" s="32" t="s">
        <v>17</v>
      </c>
      <c r="B4" s="49" t="s">
        <v>83</v>
      </c>
      <c r="C4" s="49"/>
      <c r="D4" s="33"/>
      <c r="E4" s="29"/>
      <c r="F4" s="29"/>
      <c r="G4" s="29"/>
      <c r="H4" s="33"/>
      <c r="I4" s="29"/>
      <c r="J4" s="29"/>
    </row>
    <row r="5" spans="1:10" ht="22.5" customHeight="1">
      <c r="A5" s="32" t="s">
        <v>18</v>
      </c>
      <c r="B5" s="49" t="s">
        <v>84</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135</v>
      </c>
      <c r="C9" s="57"/>
      <c r="D9" s="38"/>
      <c r="E9" s="39"/>
      <c r="F9" s="38"/>
      <c r="G9" s="40" t="s">
        <v>9</v>
      </c>
      <c r="H9" s="57" t="s">
        <v>112</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327</v>
      </c>
      <c r="C11" s="61"/>
      <c r="D11" s="61"/>
      <c r="E11" s="61"/>
      <c r="F11" s="61"/>
      <c r="G11" s="61"/>
      <c r="H11" s="61"/>
      <c r="I11" s="61"/>
      <c r="J11" s="62"/>
    </row>
    <row r="12" spans="1:10" ht="18.75" customHeight="1">
      <c r="A12" s="37" t="s">
        <v>27</v>
      </c>
      <c r="B12" s="50" t="s">
        <v>85</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workbookViewId="0">
      <selection activeCell="A6" sqref="A6:A23"/>
    </sheetView>
  </sheetViews>
  <sheetFormatPr defaultColWidth="9.81640625" defaultRowHeight="15"/>
  <cols>
    <col min="1" max="1" width="30.90625" style="111" customWidth="1"/>
    <col min="2" max="13" width="6.08984375" style="111" customWidth="1"/>
    <col min="14" max="14" width="9" style="111" customWidth="1"/>
    <col min="15" max="15" width="8.453125" style="111" customWidth="1"/>
    <col min="16" max="16" width="7.90625" style="111" customWidth="1"/>
    <col min="17" max="17" width="9.90625" style="111" customWidth="1"/>
    <col min="18" max="256" width="9.81640625" style="111"/>
    <col min="257" max="257" width="30.90625" style="111" customWidth="1"/>
    <col min="258" max="269" width="6.08984375" style="111" customWidth="1"/>
    <col min="270" max="270" width="9" style="111" customWidth="1"/>
    <col min="271" max="271" width="8.453125" style="111" customWidth="1"/>
    <col min="272" max="272" width="7.90625" style="111" customWidth="1"/>
    <col min="273" max="273" width="9.90625" style="111" customWidth="1"/>
    <col min="274" max="512" width="9.81640625" style="111"/>
    <col min="513" max="513" width="30.90625" style="111" customWidth="1"/>
    <col min="514" max="525" width="6.08984375" style="111" customWidth="1"/>
    <col min="526" max="526" width="9" style="111" customWidth="1"/>
    <col min="527" max="527" width="8.453125" style="111" customWidth="1"/>
    <col min="528" max="528" width="7.90625" style="111" customWidth="1"/>
    <col min="529" max="529" width="9.90625" style="111" customWidth="1"/>
    <col min="530" max="768" width="9.81640625" style="111"/>
    <col min="769" max="769" width="30.90625" style="111" customWidth="1"/>
    <col min="770" max="781" width="6.08984375" style="111" customWidth="1"/>
    <col min="782" max="782" width="9" style="111" customWidth="1"/>
    <col min="783" max="783" width="8.453125" style="111" customWidth="1"/>
    <col min="784" max="784" width="7.90625" style="111" customWidth="1"/>
    <col min="785" max="785" width="9.90625" style="111" customWidth="1"/>
    <col min="786" max="1024" width="9.81640625" style="111"/>
    <col min="1025" max="1025" width="30.90625" style="111" customWidth="1"/>
    <col min="1026" max="1037" width="6.08984375" style="111" customWidth="1"/>
    <col min="1038" max="1038" width="9" style="111" customWidth="1"/>
    <col min="1039" max="1039" width="8.453125" style="111" customWidth="1"/>
    <col min="1040" max="1040" width="7.90625" style="111" customWidth="1"/>
    <col min="1041" max="1041" width="9.90625" style="111" customWidth="1"/>
    <col min="1042" max="1280" width="9.81640625" style="111"/>
    <col min="1281" max="1281" width="30.90625" style="111" customWidth="1"/>
    <col min="1282" max="1293" width="6.08984375" style="111" customWidth="1"/>
    <col min="1294" max="1294" width="9" style="111" customWidth="1"/>
    <col min="1295" max="1295" width="8.453125" style="111" customWidth="1"/>
    <col min="1296" max="1296" width="7.90625" style="111" customWidth="1"/>
    <col min="1297" max="1297" width="9.90625" style="111" customWidth="1"/>
    <col min="1298" max="1536" width="9.81640625" style="111"/>
    <col min="1537" max="1537" width="30.90625" style="111" customWidth="1"/>
    <col min="1538" max="1549" width="6.08984375" style="111" customWidth="1"/>
    <col min="1550" max="1550" width="9" style="111" customWidth="1"/>
    <col min="1551" max="1551" width="8.453125" style="111" customWidth="1"/>
    <col min="1552" max="1552" width="7.90625" style="111" customWidth="1"/>
    <col min="1553" max="1553" width="9.90625" style="111" customWidth="1"/>
    <col min="1554" max="1792" width="9.81640625" style="111"/>
    <col min="1793" max="1793" width="30.90625" style="111" customWidth="1"/>
    <col min="1794" max="1805" width="6.08984375" style="111" customWidth="1"/>
    <col min="1806" max="1806" width="9" style="111" customWidth="1"/>
    <col min="1807" max="1807" width="8.453125" style="111" customWidth="1"/>
    <col min="1808" max="1808" width="7.90625" style="111" customWidth="1"/>
    <col min="1809" max="1809" width="9.90625" style="111" customWidth="1"/>
    <col min="1810" max="2048" width="9.81640625" style="111"/>
    <col min="2049" max="2049" width="30.90625" style="111" customWidth="1"/>
    <col min="2050" max="2061" width="6.08984375" style="111" customWidth="1"/>
    <col min="2062" max="2062" width="9" style="111" customWidth="1"/>
    <col min="2063" max="2063" width="8.453125" style="111" customWidth="1"/>
    <col min="2064" max="2064" width="7.90625" style="111" customWidth="1"/>
    <col min="2065" max="2065" width="9.90625" style="111" customWidth="1"/>
    <col min="2066" max="2304" width="9.81640625" style="111"/>
    <col min="2305" max="2305" width="30.90625" style="111" customWidth="1"/>
    <col min="2306" max="2317" width="6.08984375" style="111" customWidth="1"/>
    <col min="2318" max="2318" width="9" style="111" customWidth="1"/>
    <col min="2319" max="2319" width="8.453125" style="111" customWidth="1"/>
    <col min="2320" max="2320" width="7.90625" style="111" customWidth="1"/>
    <col min="2321" max="2321" width="9.90625" style="111" customWidth="1"/>
    <col min="2322" max="2560" width="9.81640625" style="111"/>
    <col min="2561" max="2561" width="30.90625" style="111" customWidth="1"/>
    <col min="2562" max="2573" width="6.08984375" style="111" customWidth="1"/>
    <col min="2574" max="2574" width="9" style="111" customWidth="1"/>
    <col min="2575" max="2575" width="8.453125" style="111" customWidth="1"/>
    <col min="2576" max="2576" width="7.90625" style="111" customWidth="1"/>
    <col min="2577" max="2577" width="9.90625" style="111" customWidth="1"/>
    <col min="2578" max="2816" width="9.81640625" style="111"/>
    <col min="2817" max="2817" width="30.90625" style="111" customWidth="1"/>
    <col min="2818" max="2829" width="6.08984375" style="111" customWidth="1"/>
    <col min="2830" max="2830" width="9" style="111" customWidth="1"/>
    <col min="2831" max="2831" width="8.453125" style="111" customWidth="1"/>
    <col min="2832" max="2832" width="7.90625" style="111" customWidth="1"/>
    <col min="2833" max="2833" width="9.90625" style="111" customWidth="1"/>
    <col min="2834" max="3072" width="9.81640625" style="111"/>
    <col min="3073" max="3073" width="30.90625" style="111" customWidth="1"/>
    <col min="3074" max="3085" width="6.08984375" style="111" customWidth="1"/>
    <col min="3086" max="3086" width="9" style="111" customWidth="1"/>
    <col min="3087" max="3087" width="8.453125" style="111" customWidth="1"/>
    <col min="3088" max="3088" width="7.90625" style="111" customWidth="1"/>
    <col min="3089" max="3089" width="9.90625" style="111" customWidth="1"/>
    <col min="3090" max="3328" width="9.81640625" style="111"/>
    <col min="3329" max="3329" width="30.90625" style="111" customWidth="1"/>
    <col min="3330" max="3341" width="6.08984375" style="111" customWidth="1"/>
    <col min="3342" max="3342" width="9" style="111" customWidth="1"/>
    <col min="3343" max="3343" width="8.453125" style="111" customWidth="1"/>
    <col min="3344" max="3344" width="7.90625" style="111" customWidth="1"/>
    <col min="3345" max="3345" width="9.90625" style="111" customWidth="1"/>
    <col min="3346" max="3584" width="9.81640625" style="111"/>
    <col min="3585" max="3585" width="30.90625" style="111" customWidth="1"/>
    <col min="3586" max="3597" width="6.08984375" style="111" customWidth="1"/>
    <col min="3598" max="3598" width="9" style="111" customWidth="1"/>
    <col min="3599" max="3599" width="8.453125" style="111" customWidth="1"/>
    <col min="3600" max="3600" width="7.90625" style="111" customWidth="1"/>
    <col min="3601" max="3601" width="9.90625" style="111" customWidth="1"/>
    <col min="3602" max="3840" width="9.81640625" style="111"/>
    <col min="3841" max="3841" width="30.90625" style="111" customWidth="1"/>
    <col min="3842" max="3853" width="6.08984375" style="111" customWidth="1"/>
    <col min="3854" max="3854" width="9" style="111" customWidth="1"/>
    <col min="3855" max="3855" width="8.453125" style="111" customWidth="1"/>
    <col min="3856" max="3856" width="7.90625" style="111" customWidth="1"/>
    <col min="3857" max="3857" width="9.90625" style="111" customWidth="1"/>
    <col min="3858" max="4096" width="9.81640625" style="111"/>
    <col min="4097" max="4097" width="30.90625" style="111" customWidth="1"/>
    <col min="4098" max="4109" width="6.08984375" style="111" customWidth="1"/>
    <col min="4110" max="4110" width="9" style="111" customWidth="1"/>
    <col min="4111" max="4111" width="8.453125" style="111" customWidth="1"/>
    <col min="4112" max="4112" width="7.90625" style="111" customWidth="1"/>
    <col min="4113" max="4113" width="9.90625" style="111" customWidth="1"/>
    <col min="4114" max="4352" width="9.81640625" style="111"/>
    <col min="4353" max="4353" width="30.90625" style="111" customWidth="1"/>
    <col min="4354" max="4365" width="6.08984375" style="111" customWidth="1"/>
    <col min="4366" max="4366" width="9" style="111" customWidth="1"/>
    <col min="4367" max="4367" width="8.453125" style="111" customWidth="1"/>
    <col min="4368" max="4368" width="7.90625" style="111" customWidth="1"/>
    <col min="4369" max="4369" width="9.90625" style="111" customWidth="1"/>
    <col min="4370" max="4608" width="9.81640625" style="111"/>
    <col min="4609" max="4609" width="30.90625" style="111" customWidth="1"/>
    <col min="4610" max="4621" width="6.08984375" style="111" customWidth="1"/>
    <col min="4622" max="4622" width="9" style="111" customWidth="1"/>
    <col min="4623" max="4623" width="8.453125" style="111" customWidth="1"/>
    <col min="4624" max="4624" width="7.90625" style="111" customWidth="1"/>
    <col min="4625" max="4625" width="9.90625" style="111" customWidth="1"/>
    <col min="4626" max="4864" width="9.81640625" style="111"/>
    <col min="4865" max="4865" width="30.90625" style="111" customWidth="1"/>
    <col min="4866" max="4877" width="6.08984375" style="111" customWidth="1"/>
    <col min="4878" max="4878" width="9" style="111" customWidth="1"/>
    <col min="4879" max="4879" width="8.453125" style="111" customWidth="1"/>
    <col min="4880" max="4880" width="7.90625" style="111" customWidth="1"/>
    <col min="4881" max="4881" width="9.90625" style="111" customWidth="1"/>
    <col min="4882" max="5120" width="9.81640625" style="111"/>
    <col min="5121" max="5121" width="30.90625" style="111" customWidth="1"/>
    <col min="5122" max="5133" width="6.08984375" style="111" customWidth="1"/>
    <col min="5134" max="5134" width="9" style="111" customWidth="1"/>
    <col min="5135" max="5135" width="8.453125" style="111" customWidth="1"/>
    <col min="5136" max="5136" width="7.90625" style="111" customWidth="1"/>
    <col min="5137" max="5137" width="9.90625" style="111" customWidth="1"/>
    <col min="5138" max="5376" width="9.81640625" style="111"/>
    <col min="5377" max="5377" width="30.90625" style="111" customWidth="1"/>
    <col min="5378" max="5389" width="6.08984375" style="111" customWidth="1"/>
    <col min="5390" max="5390" width="9" style="111" customWidth="1"/>
    <col min="5391" max="5391" width="8.453125" style="111" customWidth="1"/>
    <col min="5392" max="5392" width="7.90625" style="111" customWidth="1"/>
    <col min="5393" max="5393" width="9.90625" style="111" customWidth="1"/>
    <col min="5394" max="5632" width="9.81640625" style="111"/>
    <col min="5633" max="5633" width="30.90625" style="111" customWidth="1"/>
    <col min="5634" max="5645" width="6.08984375" style="111" customWidth="1"/>
    <col min="5646" max="5646" width="9" style="111" customWidth="1"/>
    <col min="5647" max="5647" width="8.453125" style="111" customWidth="1"/>
    <col min="5648" max="5648" width="7.90625" style="111" customWidth="1"/>
    <col min="5649" max="5649" width="9.90625" style="111" customWidth="1"/>
    <col min="5650" max="5888" width="9.81640625" style="111"/>
    <col min="5889" max="5889" width="30.90625" style="111" customWidth="1"/>
    <col min="5890" max="5901" width="6.08984375" style="111" customWidth="1"/>
    <col min="5902" max="5902" width="9" style="111" customWidth="1"/>
    <col min="5903" max="5903" width="8.453125" style="111" customWidth="1"/>
    <col min="5904" max="5904" width="7.90625" style="111" customWidth="1"/>
    <col min="5905" max="5905" width="9.90625" style="111" customWidth="1"/>
    <col min="5906" max="6144" width="9.81640625" style="111"/>
    <col min="6145" max="6145" width="30.90625" style="111" customWidth="1"/>
    <col min="6146" max="6157" width="6.08984375" style="111" customWidth="1"/>
    <col min="6158" max="6158" width="9" style="111" customWidth="1"/>
    <col min="6159" max="6159" width="8.453125" style="111" customWidth="1"/>
    <col min="6160" max="6160" width="7.90625" style="111" customWidth="1"/>
    <col min="6161" max="6161" width="9.90625" style="111" customWidth="1"/>
    <col min="6162" max="6400" width="9.81640625" style="111"/>
    <col min="6401" max="6401" width="30.90625" style="111" customWidth="1"/>
    <col min="6402" max="6413" width="6.08984375" style="111" customWidth="1"/>
    <col min="6414" max="6414" width="9" style="111" customWidth="1"/>
    <col min="6415" max="6415" width="8.453125" style="111" customWidth="1"/>
    <col min="6416" max="6416" width="7.90625" style="111" customWidth="1"/>
    <col min="6417" max="6417" width="9.90625" style="111" customWidth="1"/>
    <col min="6418" max="6656" width="9.81640625" style="111"/>
    <col min="6657" max="6657" width="30.90625" style="111" customWidth="1"/>
    <col min="6658" max="6669" width="6.08984375" style="111" customWidth="1"/>
    <col min="6670" max="6670" width="9" style="111" customWidth="1"/>
    <col min="6671" max="6671" width="8.453125" style="111" customWidth="1"/>
    <col min="6672" max="6672" width="7.90625" style="111" customWidth="1"/>
    <col min="6673" max="6673" width="9.90625" style="111" customWidth="1"/>
    <col min="6674" max="6912" width="9.81640625" style="111"/>
    <col min="6913" max="6913" width="30.90625" style="111" customWidth="1"/>
    <col min="6914" max="6925" width="6.08984375" style="111" customWidth="1"/>
    <col min="6926" max="6926" width="9" style="111" customWidth="1"/>
    <col min="6927" max="6927" width="8.453125" style="111" customWidth="1"/>
    <col min="6928" max="6928" width="7.90625" style="111" customWidth="1"/>
    <col min="6929" max="6929" width="9.90625" style="111" customWidth="1"/>
    <col min="6930" max="7168" width="9.81640625" style="111"/>
    <col min="7169" max="7169" width="30.90625" style="111" customWidth="1"/>
    <col min="7170" max="7181" width="6.08984375" style="111" customWidth="1"/>
    <col min="7182" max="7182" width="9" style="111" customWidth="1"/>
    <col min="7183" max="7183" width="8.453125" style="111" customWidth="1"/>
    <col min="7184" max="7184" width="7.90625" style="111" customWidth="1"/>
    <col min="7185" max="7185" width="9.90625" style="111" customWidth="1"/>
    <col min="7186" max="7424" width="9.81640625" style="111"/>
    <col min="7425" max="7425" width="30.90625" style="111" customWidth="1"/>
    <col min="7426" max="7437" width="6.08984375" style="111" customWidth="1"/>
    <col min="7438" max="7438" width="9" style="111" customWidth="1"/>
    <col min="7439" max="7439" width="8.453125" style="111" customWidth="1"/>
    <col min="7440" max="7440" width="7.90625" style="111" customWidth="1"/>
    <col min="7441" max="7441" width="9.90625" style="111" customWidth="1"/>
    <col min="7442" max="7680" width="9.81640625" style="111"/>
    <col min="7681" max="7681" width="30.90625" style="111" customWidth="1"/>
    <col min="7682" max="7693" width="6.08984375" style="111" customWidth="1"/>
    <col min="7694" max="7694" width="9" style="111" customWidth="1"/>
    <col min="7695" max="7695" width="8.453125" style="111" customWidth="1"/>
    <col min="7696" max="7696" width="7.90625" style="111" customWidth="1"/>
    <col min="7697" max="7697" width="9.90625" style="111" customWidth="1"/>
    <col min="7698" max="7936" width="9.81640625" style="111"/>
    <col min="7937" max="7937" width="30.90625" style="111" customWidth="1"/>
    <col min="7938" max="7949" width="6.08984375" style="111" customWidth="1"/>
    <col min="7950" max="7950" width="9" style="111" customWidth="1"/>
    <col min="7951" max="7951" width="8.453125" style="111" customWidth="1"/>
    <col min="7952" max="7952" width="7.90625" style="111" customWidth="1"/>
    <col min="7953" max="7953" width="9.90625" style="111" customWidth="1"/>
    <col min="7954" max="8192" width="9.81640625" style="111"/>
    <col min="8193" max="8193" width="30.90625" style="111" customWidth="1"/>
    <col min="8194" max="8205" width="6.08984375" style="111" customWidth="1"/>
    <col min="8206" max="8206" width="9" style="111" customWidth="1"/>
    <col min="8207" max="8207" width="8.453125" style="111" customWidth="1"/>
    <col min="8208" max="8208" width="7.90625" style="111" customWidth="1"/>
    <col min="8209" max="8209" width="9.90625" style="111" customWidth="1"/>
    <col min="8210" max="8448" width="9.81640625" style="111"/>
    <col min="8449" max="8449" width="30.90625" style="111" customWidth="1"/>
    <col min="8450" max="8461" width="6.08984375" style="111" customWidth="1"/>
    <col min="8462" max="8462" width="9" style="111" customWidth="1"/>
    <col min="8463" max="8463" width="8.453125" style="111" customWidth="1"/>
    <col min="8464" max="8464" width="7.90625" style="111" customWidth="1"/>
    <col min="8465" max="8465" width="9.90625" style="111" customWidth="1"/>
    <col min="8466" max="8704" width="9.81640625" style="111"/>
    <col min="8705" max="8705" width="30.90625" style="111" customWidth="1"/>
    <col min="8706" max="8717" width="6.08984375" style="111" customWidth="1"/>
    <col min="8718" max="8718" width="9" style="111" customWidth="1"/>
    <col min="8719" max="8719" width="8.453125" style="111" customWidth="1"/>
    <col min="8720" max="8720" width="7.90625" style="111" customWidth="1"/>
    <col min="8721" max="8721" width="9.90625" style="111" customWidth="1"/>
    <col min="8722" max="8960" width="9.81640625" style="111"/>
    <col min="8961" max="8961" width="30.90625" style="111" customWidth="1"/>
    <col min="8962" max="8973" width="6.08984375" style="111" customWidth="1"/>
    <col min="8974" max="8974" width="9" style="111" customWidth="1"/>
    <col min="8975" max="8975" width="8.453125" style="111" customWidth="1"/>
    <col min="8976" max="8976" width="7.90625" style="111" customWidth="1"/>
    <col min="8977" max="8977" width="9.90625" style="111" customWidth="1"/>
    <col min="8978" max="9216" width="9.81640625" style="111"/>
    <col min="9217" max="9217" width="30.90625" style="111" customWidth="1"/>
    <col min="9218" max="9229" width="6.08984375" style="111" customWidth="1"/>
    <col min="9230" max="9230" width="9" style="111" customWidth="1"/>
    <col min="9231" max="9231" width="8.453125" style="111" customWidth="1"/>
    <col min="9232" max="9232" width="7.90625" style="111" customWidth="1"/>
    <col min="9233" max="9233" width="9.90625" style="111" customWidth="1"/>
    <col min="9234" max="9472" width="9.81640625" style="111"/>
    <col min="9473" max="9473" width="30.90625" style="111" customWidth="1"/>
    <col min="9474" max="9485" width="6.08984375" style="111" customWidth="1"/>
    <col min="9486" max="9486" width="9" style="111" customWidth="1"/>
    <col min="9487" max="9487" width="8.453125" style="111" customWidth="1"/>
    <col min="9488" max="9488" width="7.90625" style="111" customWidth="1"/>
    <col min="9489" max="9489" width="9.90625" style="111" customWidth="1"/>
    <col min="9490" max="9728" width="9.81640625" style="111"/>
    <col min="9729" max="9729" width="30.90625" style="111" customWidth="1"/>
    <col min="9730" max="9741" width="6.08984375" style="111" customWidth="1"/>
    <col min="9742" max="9742" width="9" style="111" customWidth="1"/>
    <col min="9743" max="9743" width="8.453125" style="111" customWidth="1"/>
    <col min="9744" max="9744" width="7.90625" style="111" customWidth="1"/>
    <col min="9745" max="9745" width="9.90625" style="111" customWidth="1"/>
    <col min="9746" max="9984" width="9.81640625" style="111"/>
    <col min="9985" max="9985" width="30.90625" style="111" customWidth="1"/>
    <col min="9986" max="9997" width="6.08984375" style="111" customWidth="1"/>
    <col min="9998" max="9998" width="9" style="111" customWidth="1"/>
    <col min="9999" max="9999" width="8.453125" style="111" customWidth="1"/>
    <col min="10000" max="10000" width="7.90625" style="111" customWidth="1"/>
    <col min="10001" max="10001" width="9.90625" style="111" customWidth="1"/>
    <col min="10002" max="10240" width="9.81640625" style="111"/>
    <col min="10241" max="10241" width="30.90625" style="111" customWidth="1"/>
    <col min="10242" max="10253" width="6.08984375" style="111" customWidth="1"/>
    <col min="10254" max="10254" width="9" style="111" customWidth="1"/>
    <col min="10255" max="10255" width="8.453125" style="111" customWidth="1"/>
    <col min="10256" max="10256" width="7.90625" style="111" customWidth="1"/>
    <col min="10257" max="10257" width="9.90625" style="111" customWidth="1"/>
    <col min="10258" max="10496" width="9.81640625" style="111"/>
    <col min="10497" max="10497" width="30.90625" style="111" customWidth="1"/>
    <col min="10498" max="10509" width="6.08984375" style="111" customWidth="1"/>
    <col min="10510" max="10510" width="9" style="111" customWidth="1"/>
    <col min="10511" max="10511" width="8.453125" style="111" customWidth="1"/>
    <col min="10512" max="10512" width="7.90625" style="111" customWidth="1"/>
    <col min="10513" max="10513" width="9.90625" style="111" customWidth="1"/>
    <col min="10514" max="10752" width="9.81640625" style="111"/>
    <col min="10753" max="10753" width="30.90625" style="111" customWidth="1"/>
    <col min="10754" max="10765" width="6.08984375" style="111" customWidth="1"/>
    <col min="10766" max="10766" width="9" style="111" customWidth="1"/>
    <col min="10767" max="10767" width="8.453125" style="111" customWidth="1"/>
    <col min="10768" max="10768" width="7.90625" style="111" customWidth="1"/>
    <col min="10769" max="10769" width="9.90625" style="111" customWidth="1"/>
    <col min="10770" max="11008" width="9.81640625" style="111"/>
    <col min="11009" max="11009" width="30.90625" style="111" customWidth="1"/>
    <col min="11010" max="11021" width="6.08984375" style="111" customWidth="1"/>
    <col min="11022" max="11022" width="9" style="111" customWidth="1"/>
    <col min="11023" max="11023" width="8.453125" style="111" customWidth="1"/>
    <col min="11024" max="11024" width="7.90625" style="111" customWidth="1"/>
    <col min="11025" max="11025" width="9.90625" style="111" customWidth="1"/>
    <col min="11026" max="11264" width="9.81640625" style="111"/>
    <col min="11265" max="11265" width="30.90625" style="111" customWidth="1"/>
    <col min="11266" max="11277" width="6.08984375" style="111" customWidth="1"/>
    <col min="11278" max="11278" width="9" style="111" customWidth="1"/>
    <col min="11279" max="11279" width="8.453125" style="111" customWidth="1"/>
    <col min="11280" max="11280" width="7.90625" style="111" customWidth="1"/>
    <col min="11281" max="11281" width="9.90625" style="111" customWidth="1"/>
    <col min="11282" max="11520" width="9.81640625" style="111"/>
    <col min="11521" max="11521" width="30.90625" style="111" customWidth="1"/>
    <col min="11522" max="11533" width="6.08984375" style="111" customWidth="1"/>
    <col min="11534" max="11534" width="9" style="111" customWidth="1"/>
    <col min="11535" max="11535" width="8.453125" style="111" customWidth="1"/>
    <col min="11536" max="11536" width="7.90625" style="111" customWidth="1"/>
    <col min="11537" max="11537" width="9.90625" style="111" customWidth="1"/>
    <col min="11538" max="11776" width="9.81640625" style="111"/>
    <col min="11777" max="11777" width="30.90625" style="111" customWidth="1"/>
    <col min="11778" max="11789" width="6.08984375" style="111" customWidth="1"/>
    <col min="11790" max="11790" width="9" style="111" customWidth="1"/>
    <col min="11791" max="11791" width="8.453125" style="111" customWidth="1"/>
    <col min="11792" max="11792" width="7.90625" style="111" customWidth="1"/>
    <col min="11793" max="11793" width="9.90625" style="111" customWidth="1"/>
    <col min="11794" max="12032" width="9.81640625" style="111"/>
    <col min="12033" max="12033" width="30.90625" style="111" customWidth="1"/>
    <col min="12034" max="12045" width="6.08984375" style="111" customWidth="1"/>
    <col min="12046" max="12046" width="9" style="111" customWidth="1"/>
    <col min="12047" max="12047" width="8.453125" style="111" customWidth="1"/>
    <col min="12048" max="12048" width="7.90625" style="111" customWidth="1"/>
    <col min="12049" max="12049" width="9.90625" style="111" customWidth="1"/>
    <col min="12050" max="12288" width="9.81640625" style="111"/>
    <col min="12289" max="12289" width="30.90625" style="111" customWidth="1"/>
    <col min="12290" max="12301" width="6.08984375" style="111" customWidth="1"/>
    <col min="12302" max="12302" width="9" style="111" customWidth="1"/>
    <col min="12303" max="12303" width="8.453125" style="111" customWidth="1"/>
    <col min="12304" max="12304" width="7.90625" style="111" customWidth="1"/>
    <col min="12305" max="12305" width="9.90625" style="111" customWidth="1"/>
    <col min="12306" max="12544" width="9.81640625" style="111"/>
    <col min="12545" max="12545" width="30.90625" style="111" customWidth="1"/>
    <col min="12546" max="12557" width="6.08984375" style="111" customWidth="1"/>
    <col min="12558" max="12558" width="9" style="111" customWidth="1"/>
    <col min="12559" max="12559" width="8.453125" style="111" customWidth="1"/>
    <col min="12560" max="12560" width="7.90625" style="111" customWidth="1"/>
    <col min="12561" max="12561" width="9.90625" style="111" customWidth="1"/>
    <col min="12562" max="12800" width="9.81640625" style="111"/>
    <col min="12801" max="12801" width="30.90625" style="111" customWidth="1"/>
    <col min="12802" max="12813" width="6.08984375" style="111" customWidth="1"/>
    <col min="12814" max="12814" width="9" style="111" customWidth="1"/>
    <col min="12815" max="12815" width="8.453125" style="111" customWidth="1"/>
    <col min="12816" max="12816" width="7.90625" style="111" customWidth="1"/>
    <col min="12817" max="12817" width="9.90625" style="111" customWidth="1"/>
    <col min="12818" max="13056" width="9.81640625" style="111"/>
    <col min="13057" max="13057" width="30.90625" style="111" customWidth="1"/>
    <col min="13058" max="13069" width="6.08984375" style="111" customWidth="1"/>
    <col min="13070" max="13070" width="9" style="111" customWidth="1"/>
    <col min="13071" max="13071" width="8.453125" style="111" customWidth="1"/>
    <col min="13072" max="13072" width="7.90625" style="111" customWidth="1"/>
    <col min="13073" max="13073" width="9.90625" style="111" customWidth="1"/>
    <col min="13074" max="13312" width="9.81640625" style="111"/>
    <col min="13313" max="13313" width="30.90625" style="111" customWidth="1"/>
    <col min="13314" max="13325" width="6.08984375" style="111" customWidth="1"/>
    <col min="13326" max="13326" width="9" style="111" customWidth="1"/>
    <col min="13327" max="13327" width="8.453125" style="111" customWidth="1"/>
    <col min="13328" max="13328" width="7.90625" style="111" customWidth="1"/>
    <col min="13329" max="13329" width="9.90625" style="111" customWidth="1"/>
    <col min="13330" max="13568" width="9.81640625" style="111"/>
    <col min="13569" max="13569" width="30.90625" style="111" customWidth="1"/>
    <col min="13570" max="13581" width="6.08984375" style="111" customWidth="1"/>
    <col min="13582" max="13582" width="9" style="111" customWidth="1"/>
    <col min="13583" max="13583" width="8.453125" style="111" customWidth="1"/>
    <col min="13584" max="13584" width="7.90625" style="111" customWidth="1"/>
    <col min="13585" max="13585" width="9.90625" style="111" customWidth="1"/>
    <col min="13586" max="13824" width="9.81640625" style="111"/>
    <col min="13825" max="13825" width="30.90625" style="111" customWidth="1"/>
    <col min="13826" max="13837" width="6.08984375" style="111" customWidth="1"/>
    <col min="13838" max="13838" width="9" style="111" customWidth="1"/>
    <col min="13839" max="13839" width="8.453125" style="111" customWidth="1"/>
    <col min="13840" max="13840" width="7.90625" style="111" customWidth="1"/>
    <col min="13841" max="13841" width="9.90625" style="111" customWidth="1"/>
    <col min="13842" max="14080" width="9.81640625" style="111"/>
    <col min="14081" max="14081" width="30.90625" style="111" customWidth="1"/>
    <col min="14082" max="14093" width="6.08984375" style="111" customWidth="1"/>
    <col min="14094" max="14094" width="9" style="111" customWidth="1"/>
    <col min="14095" max="14095" width="8.453125" style="111" customWidth="1"/>
    <col min="14096" max="14096" width="7.90625" style="111" customWidth="1"/>
    <col min="14097" max="14097" width="9.90625" style="111" customWidth="1"/>
    <col min="14098" max="14336" width="9.81640625" style="111"/>
    <col min="14337" max="14337" width="30.90625" style="111" customWidth="1"/>
    <col min="14338" max="14349" width="6.08984375" style="111" customWidth="1"/>
    <col min="14350" max="14350" width="9" style="111" customWidth="1"/>
    <col min="14351" max="14351" width="8.453125" style="111" customWidth="1"/>
    <col min="14352" max="14352" width="7.90625" style="111" customWidth="1"/>
    <col min="14353" max="14353" width="9.90625" style="111" customWidth="1"/>
    <col min="14354" max="14592" width="9.81640625" style="111"/>
    <col min="14593" max="14593" width="30.90625" style="111" customWidth="1"/>
    <col min="14594" max="14605" width="6.08984375" style="111" customWidth="1"/>
    <col min="14606" max="14606" width="9" style="111" customWidth="1"/>
    <col min="14607" max="14607" width="8.453125" style="111" customWidth="1"/>
    <col min="14608" max="14608" width="7.90625" style="111" customWidth="1"/>
    <col min="14609" max="14609" width="9.90625" style="111" customWidth="1"/>
    <col min="14610" max="14848" width="9.81640625" style="111"/>
    <col min="14849" max="14849" width="30.90625" style="111" customWidth="1"/>
    <col min="14850" max="14861" width="6.08984375" style="111" customWidth="1"/>
    <col min="14862" max="14862" width="9" style="111" customWidth="1"/>
    <col min="14863" max="14863" width="8.453125" style="111" customWidth="1"/>
    <col min="14864" max="14864" width="7.90625" style="111" customWidth="1"/>
    <col min="14865" max="14865" width="9.90625" style="111" customWidth="1"/>
    <col min="14866" max="15104" width="9.81640625" style="111"/>
    <col min="15105" max="15105" width="30.90625" style="111" customWidth="1"/>
    <col min="15106" max="15117" width="6.08984375" style="111" customWidth="1"/>
    <col min="15118" max="15118" width="9" style="111" customWidth="1"/>
    <col min="15119" max="15119" width="8.453125" style="111" customWidth="1"/>
    <col min="15120" max="15120" width="7.90625" style="111" customWidth="1"/>
    <col min="15121" max="15121" width="9.90625" style="111" customWidth="1"/>
    <col min="15122" max="15360" width="9.81640625" style="111"/>
    <col min="15361" max="15361" width="30.90625" style="111" customWidth="1"/>
    <col min="15362" max="15373" width="6.08984375" style="111" customWidth="1"/>
    <col min="15374" max="15374" width="9" style="111" customWidth="1"/>
    <col min="15375" max="15375" width="8.453125" style="111" customWidth="1"/>
    <col min="15376" max="15376" width="7.90625" style="111" customWidth="1"/>
    <col min="15377" max="15377" width="9.90625" style="111" customWidth="1"/>
    <col min="15378" max="15616" width="9.81640625" style="111"/>
    <col min="15617" max="15617" width="30.90625" style="111" customWidth="1"/>
    <col min="15618" max="15629" width="6.08984375" style="111" customWidth="1"/>
    <col min="15630" max="15630" width="9" style="111" customWidth="1"/>
    <col min="15631" max="15631" width="8.453125" style="111" customWidth="1"/>
    <col min="15632" max="15632" width="7.90625" style="111" customWidth="1"/>
    <col min="15633" max="15633" width="9.90625" style="111" customWidth="1"/>
    <col min="15634" max="15872" width="9.81640625" style="111"/>
    <col min="15873" max="15873" width="30.90625" style="111" customWidth="1"/>
    <col min="15874" max="15885" width="6.08984375" style="111" customWidth="1"/>
    <col min="15886" max="15886" width="9" style="111" customWidth="1"/>
    <col min="15887" max="15887" width="8.453125" style="111" customWidth="1"/>
    <col min="15888" max="15888" width="7.90625" style="111" customWidth="1"/>
    <col min="15889" max="15889" width="9.90625" style="111" customWidth="1"/>
    <col min="15890" max="16128" width="9.81640625" style="111"/>
    <col min="16129" max="16129" width="30.90625" style="111" customWidth="1"/>
    <col min="16130" max="16141" width="6.08984375" style="111" customWidth="1"/>
    <col min="16142" max="16142" width="9" style="111" customWidth="1"/>
    <col min="16143" max="16143" width="8.453125" style="111" customWidth="1"/>
    <col min="16144" max="16144" width="7.90625" style="111" customWidth="1"/>
    <col min="16145" max="16145" width="9.90625" style="111" customWidth="1"/>
    <col min="16146" max="16384" width="9.81640625" style="111"/>
  </cols>
  <sheetData>
    <row r="1" spans="1:19" s="92" customFormat="1" ht="22.5" customHeight="1"/>
    <row r="2" spans="1:19" s="92" customFormat="1" ht="17.5">
      <c r="A2" s="93" t="s">
        <v>165</v>
      </c>
      <c r="B2" s="93"/>
      <c r="C2" s="93"/>
      <c r="D2" s="93"/>
      <c r="E2" s="93"/>
      <c r="F2" s="93"/>
      <c r="G2" s="93"/>
      <c r="H2" s="93"/>
      <c r="I2" s="93"/>
      <c r="J2" s="93"/>
      <c r="K2" s="93"/>
      <c r="L2" s="93"/>
      <c r="M2" s="93"/>
      <c r="N2" s="93"/>
      <c r="O2" s="93"/>
      <c r="P2" s="93"/>
    </row>
    <row r="3" spans="1:19" s="95" customFormat="1" ht="9" customHeight="1">
      <c r="A3" s="96"/>
      <c r="B3" s="97"/>
      <c r="C3" s="97"/>
      <c r="D3" s="97"/>
      <c r="E3" s="97"/>
      <c r="F3" s="97"/>
      <c r="G3" s="97"/>
      <c r="H3" s="97"/>
      <c r="I3" s="97"/>
      <c r="J3" s="97"/>
      <c r="K3" s="97"/>
      <c r="L3" s="97"/>
      <c r="M3" s="97"/>
      <c r="N3" s="97"/>
      <c r="O3" s="97"/>
      <c r="P3" s="97"/>
    </row>
    <row r="4" spans="1:19" s="103" customFormat="1" ht="16" customHeight="1">
      <c r="A4" s="145" t="s">
        <v>55</v>
      </c>
      <c r="B4" s="146" t="s">
        <v>166</v>
      </c>
      <c r="C4" s="146" t="s">
        <v>167</v>
      </c>
      <c r="D4" s="105" t="s">
        <v>168</v>
      </c>
      <c r="E4" s="105" t="s">
        <v>169</v>
      </c>
      <c r="F4" s="146" t="s">
        <v>170</v>
      </c>
      <c r="G4" s="146" t="s">
        <v>171</v>
      </c>
      <c r="H4" s="146" t="s">
        <v>172</v>
      </c>
      <c r="I4" s="146" t="s">
        <v>173</v>
      </c>
      <c r="J4" s="146" t="s">
        <v>174</v>
      </c>
      <c r="K4" s="146" t="s">
        <v>175</v>
      </c>
      <c r="L4" s="146" t="s">
        <v>176</v>
      </c>
      <c r="M4" s="146" t="s">
        <v>177</v>
      </c>
      <c r="N4" s="146" t="s">
        <v>178</v>
      </c>
      <c r="O4" s="146" t="s">
        <v>179</v>
      </c>
      <c r="P4" s="146" t="s">
        <v>131</v>
      </c>
      <c r="Q4" s="146" t="s">
        <v>180</v>
      </c>
    </row>
    <row r="5" spans="1:19" s="103" customFormat="1" ht="16" customHeight="1">
      <c r="A5" s="147" t="s">
        <v>139</v>
      </c>
      <c r="B5" s="148"/>
      <c r="C5" s="148"/>
      <c r="D5" s="148"/>
      <c r="E5" s="148"/>
      <c r="F5" s="148"/>
      <c r="G5" s="148"/>
      <c r="H5" s="148"/>
      <c r="I5" s="148"/>
      <c r="J5" s="148"/>
      <c r="K5" s="148"/>
      <c r="L5" s="148"/>
      <c r="M5" s="148"/>
      <c r="N5" s="148"/>
      <c r="O5" s="148"/>
      <c r="P5" s="148"/>
      <c r="Q5" s="149"/>
    </row>
    <row r="6" spans="1:19" s="103" customFormat="1" ht="16" customHeight="1">
      <c r="A6" s="150" t="s">
        <v>181</v>
      </c>
      <c r="B6" s="138"/>
      <c r="C6" s="141">
        <f>B17</f>
        <v>0</v>
      </c>
      <c r="D6" s="141">
        <f t="shared" ref="D6:L6" si="0">C17</f>
        <v>0</v>
      </c>
      <c r="E6" s="141">
        <f t="shared" si="0"/>
        <v>0</v>
      </c>
      <c r="F6" s="141">
        <f t="shared" si="0"/>
        <v>0</v>
      </c>
      <c r="G6" s="141">
        <f t="shared" si="0"/>
        <v>0</v>
      </c>
      <c r="H6" s="141">
        <f t="shared" si="0"/>
        <v>0</v>
      </c>
      <c r="I6" s="141">
        <f t="shared" si="0"/>
        <v>0</v>
      </c>
      <c r="J6" s="141">
        <f t="shared" si="0"/>
        <v>0</v>
      </c>
      <c r="K6" s="141">
        <f t="shared" si="0"/>
        <v>0</v>
      </c>
      <c r="L6" s="141">
        <f t="shared" si="0"/>
        <v>0</v>
      </c>
      <c r="M6" s="141">
        <f>L17</f>
        <v>0</v>
      </c>
      <c r="N6" s="141">
        <f>B6</f>
        <v>0</v>
      </c>
      <c r="O6" s="138"/>
      <c r="P6" s="138"/>
      <c r="Q6" s="149"/>
    </row>
    <row r="7" spans="1:19" s="103" customFormat="1" ht="16" customHeight="1">
      <c r="A7" s="150" t="s">
        <v>182</v>
      </c>
      <c r="B7" s="138"/>
      <c r="C7" s="138"/>
      <c r="D7" s="138"/>
      <c r="E7" s="138"/>
      <c r="F7" s="138"/>
      <c r="G7" s="138"/>
      <c r="H7" s="138"/>
      <c r="I7" s="138"/>
      <c r="J7" s="138"/>
      <c r="K7" s="138"/>
      <c r="L7" s="138"/>
      <c r="M7" s="138"/>
      <c r="N7" s="141">
        <f t="shared" ref="N7:N16" si="1">SUM(B7:M7)</f>
        <v>0</v>
      </c>
      <c r="O7" s="138"/>
      <c r="P7" s="138"/>
      <c r="Q7" s="149"/>
    </row>
    <row r="8" spans="1:19" s="152" customFormat="1" ht="16" customHeight="1">
      <c r="A8" s="150" t="s">
        <v>142</v>
      </c>
      <c r="B8" s="139"/>
      <c r="C8" s="139"/>
      <c r="D8" s="139"/>
      <c r="E8" s="139"/>
      <c r="F8" s="139"/>
      <c r="G8" s="139"/>
      <c r="H8" s="139"/>
      <c r="I8" s="139"/>
      <c r="J8" s="139"/>
      <c r="K8" s="139"/>
      <c r="L8" s="139"/>
      <c r="M8" s="139"/>
      <c r="N8" s="141">
        <f t="shared" si="1"/>
        <v>0</v>
      </c>
      <c r="O8" s="139"/>
      <c r="P8" s="139"/>
      <c r="Q8" s="151"/>
    </row>
    <row r="9" spans="1:19" s="103" customFormat="1" ht="16" customHeight="1">
      <c r="A9" s="150" t="s">
        <v>183</v>
      </c>
      <c r="B9" s="138"/>
      <c r="C9" s="138"/>
      <c r="D9" s="138"/>
      <c r="E9" s="138"/>
      <c r="F9" s="138"/>
      <c r="G9" s="138"/>
      <c r="H9" s="138"/>
      <c r="I9" s="138"/>
      <c r="J9" s="138"/>
      <c r="K9" s="138"/>
      <c r="L9" s="138"/>
      <c r="M9" s="138"/>
      <c r="N9" s="141">
        <f t="shared" si="1"/>
        <v>0</v>
      </c>
      <c r="O9" s="138"/>
      <c r="P9" s="138"/>
      <c r="Q9" s="149"/>
    </row>
    <row r="10" spans="1:19" s="152" customFormat="1" ht="16" customHeight="1">
      <c r="A10" s="150" t="s">
        <v>184</v>
      </c>
      <c r="B10" s="141">
        <f>IF(B7+B8+B9-B11-B12-B14-B15+B6&lt;=0,B13,IF(B13&gt;B7+B8+B9-B11-B12-B14-B15+B6,B13-(B7+B8+B9-B11-B12-B14-B15+B6),0))</f>
        <v>0</v>
      </c>
      <c r="C10" s="141">
        <f>IF(C7+C8+C9-C11-C12-C14-C15+C6&lt;=0,C13,IF(C13&gt;C7+C8+C9-C11-C12-C14-C15+C6,C13-(C7+C8+C9-C11-C12-C14-C15+C6),0))</f>
        <v>0</v>
      </c>
      <c r="D10" s="141">
        <f t="shared" ref="D10:M10" si="2">IF(D7+D8+D9-D11-D12-D14-D15+D6&lt;=0,D13,IF(D13&gt;D7+D8+D9-D11-D12-D14-D15+D6,D13-(D7+D8+D9-D11-D12-D14-D15+D6),0))</f>
        <v>0</v>
      </c>
      <c r="E10" s="141">
        <f t="shared" si="2"/>
        <v>0</v>
      </c>
      <c r="F10" s="141">
        <f t="shared" si="2"/>
        <v>0</v>
      </c>
      <c r="G10" s="141">
        <f t="shared" si="2"/>
        <v>0</v>
      </c>
      <c r="H10" s="141">
        <f t="shared" si="2"/>
        <v>0</v>
      </c>
      <c r="I10" s="141">
        <f t="shared" si="2"/>
        <v>0</v>
      </c>
      <c r="J10" s="141">
        <f t="shared" si="2"/>
        <v>0</v>
      </c>
      <c r="K10" s="141">
        <f t="shared" si="2"/>
        <v>0</v>
      </c>
      <c r="L10" s="141">
        <f t="shared" si="2"/>
        <v>0</v>
      </c>
      <c r="M10" s="141">
        <f t="shared" si="2"/>
        <v>0</v>
      </c>
      <c r="N10" s="141">
        <f t="shared" si="1"/>
        <v>0</v>
      </c>
      <c r="O10" s="143" t="s">
        <v>134</v>
      </c>
      <c r="P10" s="143" t="s">
        <v>185</v>
      </c>
      <c r="Q10" s="151"/>
      <c r="R10" s="153"/>
      <c r="S10" s="153"/>
    </row>
    <row r="11" spans="1:19" s="103" customFormat="1" ht="16" customHeight="1">
      <c r="A11" s="150" t="s">
        <v>186</v>
      </c>
      <c r="B11" s="138"/>
      <c r="C11" s="138"/>
      <c r="D11" s="138"/>
      <c r="E11" s="138"/>
      <c r="F11" s="138"/>
      <c r="G11" s="138"/>
      <c r="H11" s="138"/>
      <c r="I11" s="138"/>
      <c r="J11" s="138"/>
      <c r="K11" s="138"/>
      <c r="L11" s="138"/>
      <c r="M11" s="138"/>
      <c r="N11" s="141">
        <f t="shared" si="1"/>
        <v>0</v>
      </c>
      <c r="O11" s="139"/>
      <c r="P11" s="139"/>
      <c r="Q11" s="149"/>
    </row>
    <row r="12" spans="1:19" s="103" customFormat="1" ht="16" customHeight="1">
      <c r="A12" s="154" t="s">
        <v>187</v>
      </c>
      <c r="B12" s="138"/>
      <c r="C12" s="138"/>
      <c r="D12" s="138"/>
      <c r="E12" s="138"/>
      <c r="F12" s="138"/>
      <c r="G12" s="138"/>
      <c r="H12" s="138"/>
      <c r="I12" s="138"/>
      <c r="J12" s="138"/>
      <c r="K12" s="138"/>
      <c r="L12" s="138"/>
      <c r="M12" s="138"/>
      <c r="N12" s="141">
        <f t="shared" si="1"/>
        <v>0</v>
      </c>
      <c r="O12" s="139"/>
      <c r="P12" s="139"/>
      <c r="Q12" s="149"/>
    </row>
    <row r="13" spans="1:19" s="152" customFormat="1" ht="16" customHeight="1">
      <c r="A13" s="150" t="s">
        <v>188</v>
      </c>
      <c r="B13" s="139"/>
      <c r="C13" s="139"/>
      <c r="D13" s="139"/>
      <c r="E13" s="139"/>
      <c r="F13" s="139"/>
      <c r="G13" s="139"/>
      <c r="H13" s="139"/>
      <c r="I13" s="139"/>
      <c r="J13" s="139"/>
      <c r="K13" s="139"/>
      <c r="L13" s="139"/>
      <c r="M13" s="139"/>
      <c r="N13" s="141">
        <f t="shared" si="1"/>
        <v>0</v>
      </c>
      <c r="O13" s="139"/>
      <c r="P13" s="139"/>
      <c r="Q13" s="151"/>
    </row>
    <row r="14" spans="1:19" s="103" customFormat="1" ht="16" customHeight="1">
      <c r="A14" s="150" t="s">
        <v>148</v>
      </c>
      <c r="B14" s="138"/>
      <c r="C14" s="138"/>
      <c r="D14" s="138"/>
      <c r="E14" s="138"/>
      <c r="F14" s="138"/>
      <c r="G14" s="138"/>
      <c r="H14" s="138"/>
      <c r="I14" s="138"/>
      <c r="J14" s="138"/>
      <c r="K14" s="138"/>
      <c r="L14" s="138"/>
      <c r="M14" s="138"/>
      <c r="N14" s="141">
        <f t="shared" si="1"/>
        <v>0</v>
      </c>
      <c r="O14" s="139"/>
      <c r="P14" s="139"/>
      <c r="Q14" s="149"/>
    </row>
    <row r="15" spans="1:19" s="152" customFormat="1" ht="16" customHeight="1">
      <c r="A15" s="150" t="s">
        <v>149</v>
      </c>
      <c r="B15" s="139"/>
      <c r="C15" s="139"/>
      <c r="D15" s="139"/>
      <c r="E15" s="139"/>
      <c r="F15" s="139"/>
      <c r="G15" s="139"/>
      <c r="H15" s="139"/>
      <c r="I15" s="139"/>
      <c r="J15" s="139"/>
      <c r="K15" s="139"/>
      <c r="L15" s="139"/>
      <c r="M15" s="139"/>
      <c r="N15" s="141">
        <f t="shared" si="1"/>
        <v>0</v>
      </c>
      <c r="O15" s="139"/>
      <c r="P15" s="139"/>
      <c r="Q15" s="151"/>
    </row>
    <row r="16" spans="1:19" s="152" customFormat="1" ht="16" customHeight="1">
      <c r="A16" s="150" t="s">
        <v>189</v>
      </c>
      <c r="B16" s="141">
        <f>IF(B7+B8+B9-B11-B12-B14-B15+B6&gt;B13,B7+B8+B9-B11-B12-B14-B15+B6-B13,0)</f>
        <v>0</v>
      </c>
      <c r="C16" s="141">
        <f t="shared" ref="C16:M16" si="3">IF(C7+C8+C9-C11-C12-C14-C15+C6&gt;C13,C7+C8+C9-C11-C12-C14-C15+C6-C13,0)</f>
        <v>0</v>
      </c>
      <c r="D16" s="141">
        <f t="shared" si="3"/>
        <v>0</v>
      </c>
      <c r="E16" s="141">
        <f t="shared" si="3"/>
        <v>0</v>
      </c>
      <c r="F16" s="141">
        <f t="shared" si="3"/>
        <v>0</v>
      </c>
      <c r="G16" s="141">
        <f t="shared" si="3"/>
        <v>0</v>
      </c>
      <c r="H16" s="141">
        <f t="shared" si="3"/>
        <v>0</v>
      </c>
      <c r="I16" s="141">
        <f t="shared" si="3"/>
        <v>0</v>
      </c>
      <c r="J16" s="141">
        <f t="shared" si="3"/>
        <v>0</v>
      </c>
      <c r="K16" s="141">
        <f t="shared" si="3"/>
        <v>0</v>
      </c>
      <c r="L16" s="141">
        <f t="shared" si="3"/>
        <v>0</v>
      </c>
      <c r="M16" s="141">
        <f t="shared" si="3"/>
        <v>0</v>
      </c>
      <c r="N16" s="141">
        <f t="shared" si="1"/>
        <v>0</v>
      </c>
      <c r="O16" s="143" t="s">
        <v>190</v>
      </c>
      <c r="P16" s="143" t="s">
        <v>134</v>
      </c>
      <c r="Q16" s="151"/>
    </row>
    <row r="17" spans="1:17" s="103" customFormat="1" ht="16" customHeight="1">
      <c r="A17" s="150" t="s">
        <v>151</v>
      </c>
      <c r="B17" s="141">
        <f>IF(B7+B8+B9-B11-B12-B14-B15+B6&lt;0,B7+B8+B9-B11-B12-B14-B15+B6,0)</f>
        <v>0</v>
      </c>
      <c r="C17" s="141">
        <f t="shared" ref="C17:M17" si="4">IF(C7+C8+C9-C11-C12-C14-C15+C6&lt;0,C7+C8+C9-C11-C12-C14-C15+C6,0)</f>
        <v>0</v>
      </c>
      <c r="D17" s="141">
        <f t="shared" si="4"/>
        <v>0</v>
      </c>
      <c r="E17" s="141">
        <f t="shared" si="4"/>
        <v>0</v>
      </c>
      <c r="F17" s="141">
        <f t="shared" si="4"/>
        <v>0</v>
      </c>
      <c r="G17" s="141">
        <f t="shared" si="4"/>
        <v>0</v>
      </c>
      <c r="H17" s="141">
        <f t="shared" si="4"/>
        <v>0</v>
      </c>
      <c r="I17" s="141">
        <f t="shared" si="4"/>
        <v>0</v>
      </c>
      <c r="J17" s="141">
        <f t="shared" si="4"/>
        <v>0</v>
      </c>
      <c r="K17" s="141">
        <f t="shared" si="4"/>
        <v>0</v>
      </c>
      <c r="L17" s="141">
        <f t="shared" si="4"/>
        <v>0</v>
      </c>
      <c r="M17" s="141">
        <f t="shared" si="4"/>
        <v>0</v>
      </c>
      <c r="N17" s="141">
        <f>M17</f>
        <v>0</v>
      </c>
      <c r="O17" s="138"/>
      <c r="P17" s="138"/>
      <c r="Q17" s="149"/>
    </row>
    <row r="18" spans="1:17" s="103" customFormat="1" ht="16" customHeight="1">
      <c r="A18" s="150" t="s">
        <v>152</v>
      </c>
      <c r="B18" s="143"/>
      <c r="C18" s="143"/>
      <c r="D18" s="143"/>
      <c r="E18" s="143"/>
      <c r="F18" s="143"/>
      <c r="G18" s="143"/>
      <c r="H18" s="143"/>
      <c r="I18" s="143"/>
      <c r="J18" s="143"/>
      <c r="K18" s="143"/>
      <c r="L18" s="143"/>
      <c r="M18" s="143"/>
      <c r="N18" s="143"/>
      <c r="O18" s="138"/>
      <c r="P18" s="138"/>
      <c r="Q18" s="149"/>
    </row>
    <row r="19" spans="1:17" s="103" customFormat="1" ht="16" customHeight="1">
      <c r="A19" s="147" t="s">
        <v>153</v>
      </c>
      <c r="B19" s="138"/>
      <c r="C19" s="138"/>
      <c r="D19" s="138"/>
      <c r="E19" s="138"/>
      <c r="F19" s="138"/>
      <c r="G19" s="138"/>
      <c r="H19" s="138"/>
      <c r="I19" s="138"/>
      <c r="J19" s="138"/>
      <c r="K19" s="138"/>
      <c r="L19" s="138"/>
      <c r="M19" s="138"/>
      <c r="N19" s="138"/>
      <c r="O19" s="138"/>
      <c r="P19" s="138"/>
      <c r="Q19" s="149"/>
    </row>
    <row r="20" spans="1:17" s="103" customFormat="1" ht="16" customHeight="1">
      <c r="A20" s="147" t="s">
        <v>191</v>
      </c>
      <c r="B20" s="138"/>
      <c r="C20" s="141">
        <f>B23</f>
        <v>0</v>
      </c>
      <c r="D20" s="141">
        <f t="shared" ref="D20:M20" si="5">C23</f>
        <v>0</v>
      </c>
      <c r="E20" s="141">
        <f t="shared" si="5"/>
        <v>0</v>
      </c>
      <c r="F20" s="141">
        <f t="shared" si="5"/>
        <v>0</v>
      </c>
      <c r="G20" s="141">
        <f t="shared" si="5"/>
        <v>0</v>
      </c>
      <c r="H20" s="141">
        <f t="shared" si="5"/>
        <v>0</v>
      </c>
      <c r="I20" s="141">
        <f t="shared" si="5"/>
        <v>0</v>
      </c>
      <c r="J20" s="141">
        <f t="shared" si="5"/>
        <v>0</v>
      </c>
      <c r="K20" s="141">
        <f t="shared" si="5"/>
        <v>0</v>
      </c>
      <c r="L20" s="141">
        <f t="shared" si="5"/>
        <v>0</v>
      </c>
      <c r="M20" s="141">
        <f t="shared" si="5"/>
        <v>0</v>
      </c>
      <c r="N20" s="141">
        <f>B20</f>
        <v>0</v>
      </c>
      <c r="O20" s="138"/>
      <c r="P20" s="138"/>
      <c r="Q20" s="155"/>
    </row>
    <row r="21" spans="1:17" s="103" customFormat="1" ht="16" customHeight="1">
      <c r="A21" s="147" t="s">
        <v>192</v>
      </c>
      <c r="B21" s="141">
        <f>B7+B8+B9-B11-B14-B15+B6-B12-B18-B13</f>
        <v>0</v>
      </c>
      <c r="C21" s="141">
        <f t="shared" ref="C21:M21" si="6">C7+C8+C9-C11-C14-C15+C6-C12-C18-C13</f>
        <v>0</v>
      </c>
      <c r="D21" s="141">
        <f t="shared" si="6"/>
        <v>0</v>
      </c>
      <c r="E21" s="141">
        <f t="shared" si="6"/>
        <v>0</v>
      </c>
      <c r="F21" s="141">
        <f t="shared" si="6"/>
        <v>0</v>
      </c>
      <c r="G21" s="141">
        <f t="shared" si="6"/>
        <v>0</v>
      </c>
      <c r="H21" s="141">
        <f t="shared" si="6"/>
        <v>0</v>
      </c>
      <c r="I21" s="141">
        <f t="shared" si="6"/>
        <v>0</v>
      </c>
      <c r="J21" s="141">
        <f t="shared" si="6"/>
        <v>0</v>
      </c>
      <c r="K21" s="141">
        <f t="shared" si="6"/>
        <v>0</v>
      </c>
      <c r="L21" s="141">
        <f t="shared" si="6"/>
        <v>0</v>
      </c>
      <c r="M21" s="141">
        <f t="shared" si="6"/>
        <v>0</v>
      </c>
      <c r="N21" s="141">
        <f>SUM(B21:M21)</f>
        <v>0</v>
      </c>
      <c r="O21" s="138"/>
      <c r="P21" s="138"/>
      <c r="Q21" s="155"/>
    </row>
    <row r="22" spans="1:17" s="103" customFormat="1" ht="16" customHeight="1">
      <c r="A22" s="147" t="s">
        <v>193</v>
      </c>
      <c r="B22" s="143"/>
      <c r="C22" s="143"/>
      <c r="D22" s="143"/>
      <c r="E22" s="143"/>
      <c r="F22" s="143"/>
      <c r="G22" s="143"/>
      <c r="H22" s="143"/>
      <c r="I22" s="143"/>
      <c r="J22" s="143"/>
      <c r="K22" s="143"/>
      <c r="L22" s="143"/>
      <c r="M22" s="143"/>
      <c r="N22" s="141">
        <f>SUM(B22:M22)</f>
        <v>0</v>
      </c>
      <c r="O22" s="138"/>
      <c r="P22" s="138"/>
      <c r="Q22" s="155"/>
    </row>
    <row r="23" spans="1:17" s="103" customFormat="1" ht="16" customHeight="1">
      <c r="A23" s="147" t="s">
        <v>194</v>
      </c>
      <c r="B23" s="141">
        <f>B20+B21-B22</f>
        <v>0</v>
      </c>
      <c r="C23" s="141">
        <f t="shared" ref="C23:M23" si="7">C20+C21-C22</f>
        <v>0</v>
      </c>
      <c r="D23" s="141">
        <f t="shared" si="7"/>
        <v>0</v>
      </c>
      <c r="E23" s="141">
        <f t="shared" si="7"/>
        <v>0</v>
      </c>
      <c r="F23" s="141">
        <f t="shared" si="7"/>
        <v>0</v>
      </c>
      <c r="G23" s="141">
        <f t="shared" si="7"/>
        <v>0</v>
      </c>
      <c r="H23" s="141">
        <f t="shared" si="7"/>
        <v>0</v>
      </c>
      <c r="I23" s="141">
        <f t="shared" si="7"/>
        <v>0</v>
      </c>
      <c r="J23" s="141">
        <f t="shared" si="7"/>
        <v>0</v>
      </c>
      <c r="K23" s="141">
        <f t="shared" si="7"/>
        <v>0</v>
      </c>
      <c r="L23" s="141">
        <f t="shared" si="7"/>
        <v>0</v>
      </c>
      <c r="M23" s="141">
        <f t="shared" si="7"/>
        <v>0</v>
      </c>
      <c r="N23" s="141">
        <f>M23</f>
        <v>0</v>
      </c>
      <c r="O23" s="138"/>
      <c r="P23" s="138"/>
      <c r="Q23" s="155"/>
    </row>
    <row r="24" spans="1:17" ht="16" customHeight="1">
      <c r="B24" s="156"/>
    </row>
  </sheetData>
  <mergeCells count="1">
    <mergeCell ref="A2:P2"/>
  </mergeCells>
  <phoneticPr fontId="1" type="noConversion"/>
  <pageMargins left="0.55000000000000004" right="0.41" top="1" bottom="0.72" header="0.5" footer="0.5"/>
  <pageSetup paperSize="9" orientation="landscape" horizontalDpi="200"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E30" sqref="E30"/>
    </sheetView>
  </sheetViews>
  <sheetFormatPr defaultColWidth="9.81640625" defaultRowHeight="15"/>
  <cols>
    <col min="1" max="1" width="25.453125" style="111" customWidth="1"/>
    <col min="2" max="2" width="15.36328125" style="111" customWidth="1"/>
    <col min="3" max="3" width="17" style="111" customWidth="1"/>
    <col min="4" max="4" width="9.36328125" style="111" customWidth="1"/>
    <col min="5" max="5" width="20.26953125" style="111" customWidth="1"/>
    <col min="6" max="6" width="24.26953125" style="111" bestFit="1" customWidth="1"/>
    <col min="7" max="7" width="23.26953125" style="111" bestFit="1" customWidth="1"/>
    <col min="8" max="8" width="23.26953125" style="111" customWidth="1"/>
    <col min="9" max="9" width="15.26953125" style="111" customWidth="1"/>
    <col min="10" max="10" width="12" style="111" customWidth="1"/>
    <col min="11" max="11" width="13.90625" style="111" customWidth="1"/>
    <col min="12" max="256" width="9.81640625" style="111"/>
    <col min="257" max="257" width="25.453125" style="111" customWidth="1"/>
    <col min="258" max="258" width="15.36328125" style="111" customWidth="1"/>
    <col min="259" max="259" width="17" style="111" customWidth="1"/>
    <col min="260" max="260" width="9.36328125" style="111" customWidth="1"/>
    <col min="261" max="261" width="20.26953125" style="111" customWidth="1"/>
    <col min="262" max="262" width="24.26953125" style="111" bestFit="1" customWidth="1"/>
    <col min="263" max="263" width="23.26953125" style="111" bestFit="1" customWidth="1"/>
    <col min="264" max="264" width="23.26953125" style="111" customWidth="1"/>
    <col min="265" max="265" width="15.26953125" style="111" customWidth="1"/>
    <col min="266" max="266" width="12" style="111" customWidth="1"/>
    <col min="267" max="267" width="13.90625" style="111" customWidth="1"/>
    <col min="268" max="512" width="9.81640625" style="111"/>
    <col min="513" max="513" width="25.453125" style="111" customWidth="1"/>
    <col min="514" max="514" width="15.36328125" style="111" customWidth="1"/>
    <col min="515" max="515" width="17" style="111" customWidth="1"/>
    <col min="516" max="516" width="9.36328125" style="111" customWidth="1"/>
    <col min="517" max="517" width="20.26953125" style="111" customWidth="1"/>
    <col min="518" max="518" width="24.26953125" style="111" bestFit="1" customWidth="1"/>
    <col min="519" max="519" width="23.26953125" style="111" bestFit="1" customWidth="1"/>
    <col min="520" max="520" width="23.26953125" style="111" customWidth="1"/>
    <col min="521" max="521" width="15.26953125" style="111" customWidth="1"/>
    <col min="522" max="522" width="12" style="111" customWidth="1"/>
    <col min="523" max="523" width="13.90625" style="111" customWidth="1"/>
    <col min="524" max="768" width="9.81640625" style="111"/>
    <col min="769" max="769" width="25.453125" style="111" customWidth="1"/>
    <col min="770" max="770" width="15.36328125" style="111" customWidth="1"/>
    <col min="771" max="771" width="17" style="111" customWidth="1"/>
    <col min="772" max="772" width="9.36328125" style="111" customWidth="1"/>
    <col min="773" max="773" width="20.26953125" style="111" customWidth="1"/>
    <col min="774" max="774" width="24.26953125" style="111" bestFit="1" customWidth="1"/>
    <col min="775" max="775" width="23.26953125" style="111" bestFit="1" customWidth="1"/>
    <col min="776" max="776" width="23.26953125" style="111" customWidth="1"/>
    <col min="777" max="777" width="15.26953125" style="111" customWidth="1"/>
    <col min="778" max="778" width="12" style="111" customWidth="1"/>
    <col min="779" max="779" width="13.90625" style="111" customWidth="1"/>
    <col min="780" max="1024" width="9.81640625" style="111"/>
    <col min="1025" max="1025" width="25.453125" style="111" customWidth="1"/>
    <col min="1026" max="1026" width="15.36328125" style="111" customWidth="1"/>
    <col min="1027" max="1027" width="17" style="111" customWidth="1"/>
    <col min="1028" max="1028" width="9.36328125" style="111" customWidth="1"/>
    <col min="1029" max="1029" width="20.26953125" style="111" customWidth="1"/>
    <col min="1030" max="1030" width="24.26953125" style="111" bestFit="1" customWidth="1"/>
    <col min="1031" max="1031" width="23.26953125" style="111" bestFit="1" customWidth="1"/>
    <col min="1032" max="1032" width="23.26953125" style="111" customWidth="1"/>
    <col min="1033" max="1033" width="15.26953125" style="111" customWidth="1"/>
    <col min="1034" max="1034" width="12" style="111" customWidth="1"/>
    <col min="1035" max="1035" width="13.90625" style="111" customWidth="1"/>
    <col min="1036" max="1280" width="9.81640625" style="111"/>
    <col min="1281" max="1281" width="25.453125" style="111" customWidth="1"/>
    <col min="1282" max="1282" width="15.36328125" style="111" customWidth="1"/>
    <col min="1283" max="1283" width="17" style="111" customWidth="1"/>
    <col min="1284" max="1284" width="9.36328125" style="111" customWidth="1"/>
    <col min="1285" max="1285" width="20.26953125" style="111" customWidth="1"/>
    <col min="1286" max="1286" width="24.26953125" style="111" bestFit="1" customWidth="1"/>
    <col min="1287" max="1287" width="23.26953125" style="111" bestFit="1" customWidth="1"/>
    <col min="1288" max="1288" width="23.26953125" style="111" customWidth="1"/>
    <col min="1289" max="1289" width="15.26953125" style="111" customWidth="1"/>
    <col min="1290" max="1290" width="12" style="111" customWidth="1"/>
    <col min="1291" max="1291" width="13.90625" style="111" customWidth="1"/>
    <col min="1292" max="1536" width="9.81640625" style="111"/>
    <col min="1537" max="1537" width="25.453125" style="111" customWidth="1"/>
    <col min="1538" max="1538" width="15.36328125" style="111" customWidth="1"/>
    <col min="1539" max="1539" width="17" style="111" customWidth="1"/>
    <col min="1540" max="1540" width="9.36328125" style="111" customWidth="1"/>
    <col min="1541" max="1541" width="20.26953125" style="111" customWidth="1"/>
    <col min="1542" max="1542" width="24.26953125" style="111" bestFit="1" customWidth="1"/>
    <col min="1543" max="1543" width="23.26953125" style="111" bestFit="1" customWidth="1"/>
    <col min="1544" max="1544" width="23.26953125" style="111" customWidth="1"/>
    <col min="1545" max="1545" width="15.26953125" style="111" customWidth="1"/>
    <col min="1546" max="1546" width="12" style="111" customWidth="1"/>
    <col min="1547" max="1547" width="13.90625" style="111" customWidth="1"/>
    <col min="1548" max="1792" width="9.81640625" style="111"/>
    <col min="1793" max="1793" width="25.453125" style="111" customWidth="1"/>
    <col min="1794" max="1794" width="15.36328125" style="111" customWidth="1"/>
    <col min="1795" max="1795" width="17" style="111" customWidth="1"/>
    <col min="1796" max="1796" width="9.36328125" style="111" customWidth="1"/>
    <col min="1797" max="1797" width="20.26953125" style="111" customWidth="1"/>
    <col min="1798" max="1798" width="24.26953125" style="111" bestFit="1" customWidth="1"/>
    <col min="1799" max="1799" width="23.26953125" style="111" bestFit="1" customWidth="1"/>
    <col min="1800" max="1800" width="23.26953125" style="111" customWidth="1"/>
    <col min="1801" max="1801" width="15.26953125" style="111" customWidth="1"/>
    <col min="1802" max="1802" width="12" style="111" customWidth="1"/>
    <col min="1803" max="1803" width="13.90625" style="111" customWidth="1"/>
    <col min="1804" max="2048" width="9.81640625" style="111"/>
    <col min="2049" max="2049" width="25.453125" style="111" customWidth="1"/>
    <col min="2050" max="2050" width="15.36328125" style="111" customWidth="1"/>
    <col min="2051" max="2051" width="17" style="111" customWidth="1"/>
    <col min="2052" max="2052" width="9.36328125" style="111" customWidth="1"/>
    <col min="2053" max="2053" width="20.26953125" style="111" customWidth="1"/>
    <col min="2054" max="2054" width="24.26953125" style="111" bestFit="1" customWidth="1"/>
    <col min="2055" max="2055" width="23.26953125" style="111" bestFit="1" customWidth="1"/>
    <col min="2056" max="2056" width="23.26953125" style="111" customWidth="1"/>
    <col min="2057" max="2057" width="15.26953125" style="111" customWidth="1"/>
    <col min="2058" max="2058" width="12" style="111" customWidth="1"/>
    <col min="2059" max="2059" width="13.90625" style="111" customWidth="1"/>
    <col min="2060" max="2304" width="9.81640625" style="111"/>
    <col min="2305" max="2305" width="25.453125" style="111" customWidth="1"/>
    <col min="2306" max="2306" width="15.36328125" style="111" customWidth="1"/>
    <col min="2307" max="2307" width="17" style="111" customWidth="1"/>
    <col min="2308" max="2308" width="9.36328125" style="111" customWidth="1"/>
    <col min="2309" max="2309" width="20.26953125" style="111" customWidth="1"/>
    <col min="2310" max="2310" width="24.26953125" style="111" bestFit="1" customWidth="1"/>
    <col min="2311" max="2311" width="23.26953125" style="111" bestFit="1" customWidth="1"/>
    <col min="2312" max="2312" width="23.26953125" style="111" customWidth="1"/>
    <col min="2313" max="2313" width="15.26953125" style="111" customWidth="1"/>
    <col min="2314" max="2314" width="12" style="111" customWidth="1"/>
    <col min="2315" max="2315" width="13.90625" style="111" customWidth="1"/>
    <col min="2316" max="2560" width="9.81640625" style="111"/>
    <col min="2561" max="2561" width="25.453125" style="111" customWidth="1"/>
    <col min="2562" max="2562" width="15.36328125" style="111" customWidth="1"/>
    <col min="2563" max="2563" width="17" style="111" customWidth="1"/>
    <col min="2564" max="2564" width="9.36328125" style="111" customWidth="1"/>
    <col min="2565" max="2565" width="20.26953125" style="111" customWidth="1"/>
    <col min="2566" max="2566" width="24.26953125" style="111" bestFit="1" customWidth="1"/>
    <col min="2567" max="2567" width="23.26953125" style="111" bestFit="1" customWidth="1"/>
    <col min="2568" max="2568" width="23.26953125" style="111" customWidth="1"/>
    <col min="2569" max="2569" width="15.26953125" style="111" customWidth="1"/>
    <col min="2570" max="2570" width="12" style="111" customWidth="1"/>
    <col min="2571" max="2571" width="13.90625" style="111" customWidth="1"/>
    <col min="2572" max="2816" width="9.81640625" style="111"/>
    <col min="2817" max="2817" width="25.453125" style="111" customWidth="1"/>
    <col min="2818" max="2818" width="15.36328125" style="111" customWidth="1"/>
    <col min="2819" max="2819" width="17" style="111" customWidth="1"/>
    <col min="2820" max="2820" width="9.36328125" style="111" customWidth="1"/>
    <col min="2821" max="2821" width="20.26953125" style="111" customWidth="1"/>
    <col min="2822" max="2822" width="24.26953125" style="111" bestFit="1" customWidth="1"/>
    <col min="2823" max="2823" width="23.26953125" style="111" bestFit="1" customWidth="1"/>
    <col min="2824" max="2824" width="23.26953125" style="111" customWidth="1"/>
    <col min="2825" max="2825" width="15.26953125" style="111" customWidth="1"/>
    <col min="2826" max="2826" width="12" style="111" customWidth="1"/>
    <col min="2827" max="2827" width="13.90625" style="111" customWidth="1"/>
    <col min="2828" max="3072" width="9.81640625" style="111"/>
    <col min="3073" max="3073" width="25.453125" style="111" customWidth="1"/>
    <col min="3074" max="3074" width="15.36328125" style="111" customWidth="1"/>
    <col min="3075" max="3075" width="17" style="111" customWidth="1"/>
    <col min="3076" max="3076" width="9.36328125" style="111" customWidth="1"/>
    <col min="3077" max="3077" width="20.26953125" style="111" customWidth="1"/>
    <col min="3078" max="3078" width="24.26953125" style="111" bestFit="1" customWidth="1"/>
    <col min="3079" max="3079" width="23.26953125" style="111" bestFit="1" customWidth="1"/>
    <col min="3080" max="3080" width="23.26953125" style="111" customWidth="1"/>
    <col min="3081" max="3081" width="15.26953125" style="111" customWidth="1"/>
    <col min="3082" max="3082" width="12" style="111" customWidth="1"/>
    <col min="3083" max="3083" width="13.90625" style="111" customWidth="1"/>
    <col min="3084" max="3328" width="9.81640625" style="111"/>
    <col min="3329" max="3329" width="25.453125" style="111" customWidth="1"/>
    <col min="3330" max="3330" width="15.36328125" style="111" customWidth="1"/>
    <col min="3331" max="3331" width="17" style="111" customWidth="1"/>
    <col min="3332" max="3332" width="9.36328125" style="111" customWidth="1"/>
    <col min="3333" max="3333" width="20.26953125" style="111" customWidth="1"/>
    <col min="3334" max="3334" width="24.26953125" style="111" bestFit="1" customWidth="1"/>
    <col min="3335" max="3335" width="23.26953125" style="111" bestFit="1" customWidth="1"/>
    <col min="3336" max="3336" width="23.26953125" style="111" customWidth="1"/>
    <col min="3337" max="3337" width="15.26953125" style="111" customWidth="1"/>
    <col min="3338" max="3338" width="12" style="111" customWidth="1"/>
    <col min="3339" max="3339" width="13.90625" style="111" customWidth="1"/>
    <col min="3340" max="3584" width="9.81640625" style="111"/>
    <col min="3585" max="3585" width="25.453125" style="111" customWidth="1"/>
    <col min="3586" max="3586" width="15.36328125" style="111" customWidth="1"/>
    <col min="3587" max="3587" width="17" style="111" customWidth="1"/>
    <col min="3588" max="3588" width="9.36328125" style="111" customWidth="1"/>
    <col min="3589" max="3589" width="20.26953125" style="111" customWidth="1"/>
    <col min="3590" max="3590" width="24.26953125" style="111" bestFit="1" customWidth="1"/>
    <col min="3591" max="3591" width="23.26953125" style="111" bestFit="1" customWidth="1"/>
    <col min="3592" max="3592" width="23.26953125" style="111" customWidth="1"/>
    <col min="3593" max="3593" width="15.26953125" style="111" customWidth="1"/>
    <col min="3594" max="3594" width="12" style="111" customWidth="1"/>
    <col min="3595" max="3595" width="13.90625" style="111" customWidth="1"/>
    <col min="3596" max="3840" width="9.81640625" style="111"/>
    <col min="3841" max="3841" width="25.453125" style="111" customWidth="1"/>
    <col min="3842" max="3842" width="15.36328125" style="111" customWidth="1"/>
    <col min="3843" max="3843" width="17" style="111" customWidth="1"/>
    <col min="3844" max="3844" width="9.36328125" style="111" customWidth="1"/>
    <col min="3845" max="3845" width="20.26953125" style="111" customWidth="1"/>
    <col min="3846" max="3846" width="24.26953125" style="111" bestFit="1" customWidth="1"/>
    <col min="3847" max="3847" width="23.26953125" style="111" bestFit="1" customWidth="1"/>
    <col min="3848" max="3848" width="23.26953125" style="111" customWidth="1"/>
    <col min="3849" max="3849" width="15.26953125" style="111" customWidth="1"/>
    <col min="3850" max="3850" width="12" style="111" customWidth="1"/>
    <col min="3851" max="3851" width="13.90625" style="111" customWidth="1"/>
    <col min="3852" max="4096" width="9.81640625" style="111"/>
    <col min="4097" max="4097" width="25.453125" style="111" customWidth="1"/>
    <col min="4098" max="4098" width="15.36328125" style="111" customWidth="1"/>
    <col min="4099" max="4099" width="17" style="111" customWidth="1"/>
    <col min="4100" max="4100" width="9.36328125" style="111" customWidth="1"/>
    <col min="4101" max="4101" width="20.26953125" style="111" customWidth="1"/>
    <col min="4102" max="4102" width="24.26953125" style="111" bestFit="1" customWidth="1"/>
    <col min="4103" max="4103" width="23.26953125" style="111" bestFit="1" customWidth="1"/>
    <col min="4104" max="4104" width="23.26953125" style="111" customWidth="1"/>
    <col min="4105" max="4105" width="15.26953125" style="111" customWidth="1"/>
    <col min="4106" max="4106" width="12" style="111" customWidth="1"/>
    <col min="4107" max="4107" width="13.90625" style="111" customWidth="1"/>
    <col min="4108" max="4352" width="9.81640625" style="111"/>
    <col min="4353" max="4353" width="25.453125" style="111" customWidth="1"/>
    <col min="4354" max="4354" width="15.36328125" style="111" customWidth="1"/>
    <col min="4355" max="4355" width="17" style="111" customWidth="1"/>
    <col min="4356" max="4356" width="9.36328125" style="111" customWidth="1"/>
    <col min="4357" max="4357" width="20.26953125" style="111" customWidth="1"/>
    <col min="4358" max="4358" width="24.26953125" style="111" bestFit="1" customWidth="1"/>
    <col min="4359" max="4359" width="23.26953125" style="111" bestFit="1" customWidth="1"/>
    <col min="4360" max="4360" width="23.26953125" style="111" customWidth="1"/>
    <col min="4361" max="4361" width="15.26953125" style="111" customWidth="1"/>
    <col min="4362" max="4362" width="12" style="111" customWidth="1"/>
    <col min="4363" max="4363" width="13.90625" style="111" customWidth="1"/>
    <col min="4364" max="4608" width="9.81640625" style="111"/>
    <col min="4609" max="4609" width="25.453125" style="111" customWidth="1"/>
    <col min="4610" max="4610" width="15.36328125" style="111" customWidth="1"/>
    <col min="4611" max="4611" width="17" style="111" customWidth="1"/>
    <col min="4612" max="4612" width="9.36328125" style="111" customWidth="1"/>
    <col min="4613" max="4613" width="20.26953125" style="111" customWidth="1"/>
    <col min="4614" max="4614" width="24.26953125" style="111" bestFit="1" customWidth="1"/>
    <col min="4615" max="4615" width="23.26953125" style="111" bestFit="1" customWidth="1"/>
    <col min="4616" max="4616" width="23.26953125" style="111" customWidth="1"/>
    <col min="4617" max="4617" width="15.26953125" style="111" customWidth="1"/>
    <col min="4618" max="4618" width="12" style="111" customWidth="1"/>
    <col min="4619" max="4619" width="13.90625" style="111" customWidth="1"/>
    <col min="4620" max="4864" width="9.81640625" style="111"/>
    <col min="4865" max="4865" width="25.453125" style="111" customWidth="1"/>
    <col min="4866" max="4866" width="15.36328125" style="111" customWidth="1"/>
    <col min="4867" max="4867" width="17" style="111" customWidth="1"/>
    <col min="4868" max="4868" width="9.36328125" style="111" customWidth="1"/>
    <col min="4869" max="4869" width="20.26953125" style="111" customWidth="1"/>
    <col min="4870" max="4870" width="24.26953125" style="111" bestFit="1" customWidth="1"/>
    <col min="4871" max="4871" width="23.26953125" style="111" bestFit="1" customWidth="1"/>
    <col min="4872" max="4872" width="23.26953125" style="111" customWidth="1"/>
    <col min="4873" max="4873" width="15.26953125" style="111" customWidth="1"/>
    <col min="4874" max="4874" width="12" style="111" customWidth="1"/>
    <col min="4875" max="4875" width="13.90625" style="111" customWidth="1"/>
    <col min="4876" max="5120" width="9.81640625" style="111"/>
    <col min="5121" max="5121" width="25.453125" style="111" customWidth="1"/>
    <col min="5122" max="5122" width="15.36328125" style="111" customWidth="1"/>
    <col min="5123" max="5123" width="17" style="111" customWidth="1"/>
    <col min="5124" max="5124" width="9.36328125" style="111" customWidth="1"/>
    <col min="5125" max="5125" width="20.26953125" style="111" customWidth="1"/>
    <col min="5126" max="5126" width="24.26953125" style="111" bestFit="1" customWidth="1"/>
    <col min="5127" max="5127" width="23.26953125" style="111" bestFit="1" customWidth="1"/>
    <col min="5128" max="5128" width="23.26953125" style="111" customWidth="1"/>
    <col min="5129" max="5129" width="15.26953125" style="111" customWidth="1"/>
    <col min="5130" max="5130" width="12" style="111" customWidth="1"/>
    <col min="5131" max="5131" width="13.90625" style="111" customWidth="1"/>
    <col min="5132" max="5376" width="9.81640625" style="111"/>
    <col min="5377" max="5377" width="25.453125" style="111" customWidth="1"/>
    <col min="5378" max="5378" width="15.36328125" style="111" customWidth="1"/>
    <col min="5379" max="5379" width="17" style="111" customWidth="1"/>
    <col min="5380" max="5380" width="9.36328125" style="111" customWidth="1"/>
    <col min="5381" max="5381" width="20.26953125" style="111" customWidth="1"/>
    <col min="5382" max="5382" width="24.26953125" style="111" bestFit="1" customWidth="1"/>
    <col min="5383" max="5383" width="23.26953125" style="111" bestFit="1" customWidth="1"/>
    <col min="5384" max="5384" width="23.26953125" style="111" customWidth="1"/>
    <col min="5385" max="5385" width="15.26953125" style="111" customWidth="1"/>
    <col min="5386" max="5386" width="12" style="111" customWidth="1"/>
    <col min="5387" max="5387" width="13.90625" style="111" customWidth="1"/>
    <col min="5388" max="5632" width="9.81640625" style="111"/>
    <col min="5633" max="5633" width="25.453125" style="111" customWidth="1"/>
    <col min="5634" max="5634" width="15.36328125" style="111" customWidth="1"/>
    <col min="5635" max="5635" width="17" style="111" customWidth="1"/>
    <col min="5636" max="5636" width="9.36328125" style="111" customWidth="1"/>
    <col min="5637" max="5637" width="20.26953125" style="111" customWidth="1"/>
    <col min="5638" max="5638" width="24.26953125" style="111" bestFit="1" customWidth="1"/>
    <col min="5639" max="5639" width="23.26953125" style="111" bestFit="1" customWidth="1"/>
    <col min="5640" max="5640" width="23.26953125" style="111" customWidth="1"/>
    <col min="5641" max="5641" width="15.26953125" style="111" customWidth="1"/>
    <col min="5642" max="5642" width="12" style="111" customWidth="1"/>
    <col min="5643" max="5643" width="13.90625" style="111" customWidth="1"/>
    <col min="5644" max="5888" width="9.81640625" style="111"/>
    <col min="5889" max="5889" width="25.453125" style="111" customWidth="1"/>
    <col min="5890" max="5890" width="15.36328125" style="111" customWidth="1"/>
    <col min="5891" max="5891" width="17" style="111" customWidth="1"/>
    <col min="5892" max="5892" width="9.36328125" style="111" customWidth="1"/>
    <col min="5893" max="5893" width="20.26953125" style="111" customWidth="1"/>
    <col min="5894" max="5894" width="24.26953125" style="111" bestFit="1" customWidth="1"/>
    <col min="5895" max="5895" width="23.26953125" style="111" bestFit="1" customWidth="1"/>
    <col min="5896" max="5896" width="23.26953125" style="111" customWidth="1"/>
    <col min="5897" max="5897" width="15.26953125" style="111" customWidth="1"/>
    <col min="5898" max="5898" width="12" style="111" customWidth="1"/>
    <col min="5899" max="5899" width="13.90625" style="111" customWidth="1"/>
    <col min="5900" max="6144" width="9.81640625" style="111"/>
    <col min="6145" max="6145" width="25.453125" style="111" customWidth="1"/>
    <col min="6146" max="6146" width="15.36328125" style="111" customWidth="1"/>
    <col min="6147" max="6147" width="17" style="111" customWidth="1"/>
    <col min="6148" max="6148" width="9.36328125" style="111" customWidth="1"/>
    <col min="6149" max="6149" width="20.26953125" style="111" customWidth="1"/>
    <col min="6150" max="6150" width="24.26953125" style="111" bestFit="1" customWidth="1"/>
    <col min="6151" max="6151" width="23.26953125" style="111" bestFit="1" customWidth="1"/>
    <col min="6152" max="6152" width="23.26953125" style="111" customWidth="1"/>
    <col min="6153" max="6153" width="15.26953125" style="111" customWidth="1"/>
    <col min="6154" max="6154" width="12" style="111" customWidth="1"/>
    <col min="6155" max="6155" width="13.90625" style="111" customWidth="1"/>
    <col min="6156" max="6400" width="9.81640625" style="111"/>
    <col min="6401" max="6401" width="25.453125" style="111" customWidth="1"/>
    <col min="6402" max="6402" width="15.36328125" style="111" customWidth="1"/>
    <col min="6403" max="6403" width="17" style="111" customWidth="1"/>
    <col min="6404" max="6404" width="9.36328125" style="111" customWidth="1"/>
    <col min="6405" max="6405" width="20.26953125" style="111" customWidth="1"/>
    <col min="6406" max="6406" width="24.26953125" style="111" bestFit="1" customWidth="1"/>
    <col min="6407" max="6407" width="23.26953125" style="111" bestFit="1" customWidth="1"/>
    <col min="6408" max="6408" width="23.26953125" style="111" customWidth="1"/>
    <col min="6409" max="6409" width="15.26953125" style="111" customWidth="1"/>
    <col min="6410" max="6410" width="12" style="111" customWidth="1"/>
    <col min="6411" max="6411" width="13.90625" style="111" customWidth="1"/>
    <col min="6412" max="6656" width="9.81640625" style="111"/>
    <col min="6657" max="6657" width="25.453125" style="111" customWidth="1"/>
    <col min="6658" max="6658" width="15.36328125" style="111" customWidth="1"/>
    <col min="6659" max="6659" width="17" style="111" customWidth="1"/>
    <col min="6660" max="6660" width="9.36328125" style="111" customWidth="1"/>
    <col min="6661" max="6661" width="20.26953125" style="111" customWidth="1"/>
    <col min="6662" max="6662" width="24.26953125" style="111" bestFit="1" customWidth="1"/>
    <col min="6663" max="6663" width="23.26953125" style="111" bestFit="1" customWidth="1"/>
    <col min="6664" max="6664" width="23.26953125" style="111" customWidth="1"/>
    <col min="6665" max="6665" width="15.26953125" style="111" customWidth="1"/>
    <col min="6666" max="6666" width="12" style="111" customWidth="1"/>
    <col min="6667" max="6667" width="13.90625" style="111" customWidth="1"/>
    <col min="6668" max="6912" width="9.81640625" style="111"/>
    <col min="6913" max="6913" width="25.453125" style="111" customWidth="1"/>
    <col min="6914" max="6914" width="15.36328125" style="111" customWidth="1"/>
    <col min="6915" max="6915" width="17" style="111" customWidth="1"/>
    <col min="6916" max="6916" width="9.36328125" style="111" customWidth="1"/>
    <col min="6917" max="6917" width="20.26953125" style="111" customWidth="1"/>
    <col min="6918" max="6918" width="24.26953125" style="111" bestFit="1" customWidth="1"/>
    <col min="6919" max="6919" width="23.26953125" style="111" bestFit="1" customWidth="1"/>
    <col min="6920" max="6920" width="23.26953125" style="111" customWidth="1"/>
    <col min="6921" max="6921" width="15.26953125" style="111" customWidth="1"/>
    <col min="6922" max="6922" width="12" style="111" customWidth="1"/>
    <col min="6923" max="6923" width="13.90625" style="111" customWidth="1"/>
    <col min="6924" max="7168" width="9.81640625" style="111"/>
    <col min="7169" max="7169" width="25.453125" style="111" customWidth="1"/>
    <col min="7170" max="7170" width="15.36328125" style="111" customWidth="1"/>
    <col min="7171" max="7171" width="17" style="111" customWidth="1"/>
    <col min="7172" max="7172" width="9.36328125" style="111" customWidth="1"/>
    <col min="7173" max="7173" width="20.26953125" style="111" customWidth="1"/>
    <col min="7174" max="7174" width="24.26953125" style="111" bestFit="1" customWidth="1"/>
    <col min="7175" max="7175" width="23.26953125" style="111" bestFit="1" customWidth="1"/>
    <col min="7176" max="7176" width="23.26953125" style="111" customWidth="1"/>
    <col min="7177" max="7177" width="15.26953125" style="111" customWidth="1"/>
    <col min="7178" max="7178" width="12" style="111" customWidth="1"/>
    <col min="7179" max="7179" width="13.90625" style="111" customWidth="1"/>
    <col min="7180" max="7424" width="9.81640625" style="111"/>
    <col min="7425" max="7425" width="25.453125" style="111" customWidth="1"/>
    <col min="7426" max="7426" width="15.36328125" style="111" customWidth="1"/>
    <col min="7427" max="7427" width="17" style="111" customWidth="1"/>
    <col min="7428" max="7428" width="9.36328125" style="111" customWidth="1"/>
    <col min="7429" max="7429" width="20.26953125" style="111" customWidth="1"/>
    <col min="7430" max="7430" width="24.26953125" style="111" bestFit="1" customWidth="1"/>
    <col min="7431" max="7431" width="23.26953125" style="111" bestFit="1" customWidth="1"/>
    <col min="7432" max="7432" width="23.26953125" style="111" customWidth="1"/>
    <col min="7433" max="7433" width="15.26953125" style="111" customWidth="1"/>
    <col min="7434" max="7434" width="12" style="111" customWidth="1"/>
    <col min="7435" max="7435" width="13.90625" style="111" customWidth="1"/>
    <col min="7436" max="7680" width="9.81640625" style="111"/>
    <col min="7681" max="7681" width="25.453125" style="111" customWidth="1"/>
    <col min="7682" max="7682" width="15.36328125" style="111" customWidth="1"/>
    <col min="7683" max="7683" width="17" style="111" customWidth="1"/>
    <col min="7684" max="7684" width="9.36328125" style="111" customWidth="1"/>
    <col min="7685" max="7685" width="20.26953125" style="111" customWidth="1"/>
    <col min="7686" max="7686" width="24.26953125" style="111" bestFit="1" customWidth="1"/>
    <col min="7687" max="7687" width="23.26953125" style="111" bestFit="1" customWidth="1"/>
    <col min="7688" max="7688" width="23.26953125" style="111" customWidth="1"/>
    <col min="7689" max="7689" width="15.26953125" style="111" customWidth="1"/>
    <col min="7690" max="7690" width="12" style="111" customWidth="1"/>
    <col min="7691" max="7691" width="13.90625" style="111" customWidth="1"/>
    <col min="7692" max="7936" width="9.81640625" style="111"/>
    <col min="7937" max="7937" width="25.453125" style="111" customWidth="1"/>
    <col min="7938" max="7938" width="15.36328125" style="111" customWidth="1"/>
    <col min="7939" max="7939" width="17" style="111" customWidth="1"/>
    <col min="7940" max="7940" width="9.36328125" style="111" customWidth="1"/>
    <col min="7941" max="7941" width="20.26953125" style="111" customWidth="1"/>
    <col min="7942" max="7942" width="24.26953125" style="111" bestFit="1" customWidth="1"/>
    <col min="7943" max="7943" width="23.26953125" style="111" bestFit="1" customWidth="1"/>
    <col min="7944" max="7944" width="23.26953125" style="111" customWidth="1"/>
    <col min="7945" max="7945" width="15.26953125" style="111" customWidth="1"/>
    <col min="7946" max="7946" width="12" style="111" customWidth="1"/>
    <col min="7947" max="7947" width="13.90625" style="111" customWidth="1"/>
    <col min="7948" max="8192" width="9.81640625" style="111"/>
    <col min="8193" max="8193" width="25.453125" style="111" customWidth="1"/>
    <col min="8194" max="8194" width="15.36328125" style="111" customWidth="1"/>
    <col min="8195" max="8195" width="17" style="111" customWidth="1"/>
    <col min="8196" max="8196" width="9.36328125" style="111" customWidth="1"/>
    <col min="8197" max="8197" width="20.26953125" style="111" customWidth="1"/>
    <col min="8198" max="8198" width="24.26953125" style="111" bestFit="1" customWidth="1"/>
    <col min="8199" max="8199" width="23.26953125" style="111" bestFit="1" customWidth="1"/>
    <col min="8200" max="8200" width="23.26953125" style="111" customWidth="1"/>
    <col min="8201" max="8201" width="15.26953125" style="111" customWidth="1"/>
    <col min="8202" max="8202" width="12" style="111" customWidth="1"/>
    <col min="8203" max="8203" width="13.90625" style="111" customWidth="1"/>
    <col min="8204" max="8448" width="9.81640625" style="111"/>
    <col min="8449" max="8449" width="25.453125" style="111" customWidth="1"/>
    <col min="8450" max="8450" width="15.36328125" style="111" customWidth="1"/>
    <col min="8451" max="8451" width="17" style="111" customWidth="1"/>
    <col min="8452" max="8452" width="9.36328125" style="111" customWidth="1"/>
    <col min="8453" max="8453" width="20.26953125" style="111" customWidth="1"/>
    <col min="8454" max="8454" width="24.26953125" style="111" bestFit="1" customWidth="1"/>
    <col min="8455" max="8455" width="23.26953125" style="111" bestFit="1" customWidth="1"/>
    <col min="8456" max="8456" width="23.26953125" style="111" customWidth="1"/>
    <col min="8457" max="8457" width="15.26953125" style="111" customWidth="1"/>
    <col min="8458" max="8458" width="12" style="111" customWidth="1"/>
    <col min="8459" max="8459" width="13.90625" style="111" customWidth="1"/>
    <col min="8460" max="8704" width="9.81640625" style="111"/>
    <col min="8705" max="8705" width="25.453125" style="111" customWidth="1"/>
    <col min="8706" max="8706" width="15.36328125" style="111" customWidth="1"/>
    <col min="8707" max="8707" width="17" style="111" customWidth="1"/>
    <col min="8708" max="8708" width="9.36328125" style="111" customWidth="1"/>
    <col min="8709" max="8709" width="20.26953125" style="111" customWidth="1"/>
    <col min="8710" max="8710" width="24.26953125" style="111" bestFit="1" customWidth="1"/>
    <col min="8711" max="8711" width="23.26953125" style="111" bestFit="1" customWidth="1"/>
    <col min="8712" max="8712" width="23.26953125" style="111" customWidth="1"/>
    <col min="8713" max="8713" width="15.26953125" style="111" customWidth="1"/>
    <col min="8714" max="8714" width="12" style="111" customWidth="1"/>
    <col min="8715" max="8715" width="13.90625" style="111" customWidth="1"/>
    <col min="8716" max="8960" width="9.81640625" style="111"/>
    <col min="8961" max="8961" width="25.453125" style="111" customWidth="1"/>
    <col min="8962" max="8962" width="15.36328125" style="111" customWidth="1"/>
    <col min="8963" max="8963" width="17" style="111" customWidth="1"/>
    <col min="8964" max="8964" width="9.36328125" style="111" customWidth="1"/>
    <col min="8965" max="8965" width="20.26953125" style="111" customWidth="1"/>
    <col min="8966" max="8966" width="24.26953125" style="111" bestFit="1" customWidth="1"/>
    <col min="8967" max="8967" width="23.26953125" style="111" bestFit="1" customWidth="1"/>
    <col min="8968" max="8968" width="23.26953125" style="111" customWidth="1"/>
    <col min="8969" max="8969" width="15.26953125" style="111" customWidth="1"/>
    <col min="8970" max="8970" width="12" style="111" customWidth="1"/>
    <col min="8971" max="8971" width="13.90625" style="111" customWidth="1"/>
    <col min="8972" max="9216" width="9.81640625" style="111"/>
    <col min="9217" max="9217" width="25.453125" style="111" customWidth="1"/>
    <col min="9218" max="9218" width="15.36328125" style="111" customWidth="1"/>
    <col min="9219" max="9219" width="17" style="111" customWidth="1"/>
    <col min="9220" max="9220" width="9.36328125" style="111" customWidth="1"/>
    <col min="9221" max="9221" width="20.26953125" style="111" customWidth="1"/>
    <col min="9222" max="9222" width="24.26953125" style="111" bestFit="1" customWidth="1"/>
    <col min="9223" max="9223" width="23.26953125" style="111" bestFit="1" customWidth="1"/>
    <col min="9224" max="9224" width="23.26953125" style="111" customWidth="1"/>
    <col min="9225" max="9225" width="15.26953125" style="111" customWidth="1"/>
    <col min="9226" max="9226" width="12" style="111" customWidth="1"/>
    <col min="9227" max="9227" width="13.90625" style="111" customWidth="1"/>
    <col min="9228" max="9472" width="9.81640625" style="111"/>
    <col min="9473" max="9473" width="25.453125" style="111" customWidth="1"/>
    <col min="9474" max="9474" width="15.36328125" style="111" customWidth="1"/>
    <col min="9475" max="9475" width="17" style="111" customWidth="1"/>
    <col min="9476" max="9476" width="9.36328125" style="111" customWidth="1"/>
    <col min="9477" max="9477" width="20.26953125" style="111" customWidth="1"/>
    <col min="9478" max="9478" width="24.26953125" style="111" bestFit="1" customWidth="1"/>
    <col min="9479" max="9479" width="23.26953125" style="111" bestFit="1" customWidth="1"/>
    <col min="9480" max="9480" width="23.26953125" style="111" customWidth="1"/>
    <col min="9481" max="9481" width="15.26953125" style="111" customWidth="1"/>
    <col min="9482" max="9482" width="12" style="111" customWidth="1"/>
    <col min="9483" max="9483" width="13.90625" style="111" customWidth="1"/>
    <col min="9484" max="9728" width="9.81640625" style="111"/>
    <col min="9729" max="9729" width="25.453125" style="111" customWidth="1"/>
    <col min="9730" max="9730" width="15.36328125" style="111" customWidth="1"/>
    <col min="9731" max="9731" width="17" style="111" customWidth="1"/>
    <col min="9732" max="9732" width="9.36328125" style="111" customWidth="1"/>
    <col min="9733" max="9733" width="20.26953125" style="111" customWidth="1"/>
    <col min="9734" max="9734" width="24.26953125" style="111" bestFit="1" customWidth="1"/>
    <col min="9735" max="9735" width="23.26953125" style="111" bestFit="1" customWidth="1"/>
    <col min="9736" max="9736" width="23.26953125" style="111" customWidth="1"/>
    <col min="9737" max="9737" width="15.26953125" style="111" customWidth="1"/>
    <col min="9738" max="9738" width="12" style="111" customWidth="1"/>
    <col min="9739" max="9739" width="13.90625" style="111" customWidth="1"/>
    <col min="9740" max="9984" width="9.81640625" style="111"/>
    <col min="9985" max="9985" width="25.453125" style="111" customWidth="1"/>
    <col min="9986" max="9986" width="15.36328125" style="111" customWidth="1"/>
    <col min="9987" max="9987" width="17" style="111" customWidth="1"/>
    <col min="9988" max="9988" width="9.36328125" style="111" customWidth="1"/>
    <col min="9989" max="9989" width="20.26953125" style="111" customWidth="1"/>
    <col min="9990" max="9990" width="24.26953125" style="111" bestFit="1" customWidth="1"/>
    <col min="9991" max="9991" width="23.26953125" style="111" bestFit="1" customWidth="1"/>
    <col min="9992" max="9992" width="23.26953125" style="111" customWidth="1"/>
    <col min="9993" max="9993" width="15.26953125" style="111" customWidth="1"/>
    <col min="9994" max="9994" width="12" style="111" customWidth="1"/>
    <col min="9995" max="9995" width="13.90625" style="111" customWidth="1"/>
    <col min="9996" max="10240" width="9.81640625" style="111"/>
    <col min="10241" max="10241" width="25.453125" style="111" customWidth="1"/>
    <col min="10242" max="10242" width="15.36328125" style="111" customWidth="1"/>
    <col min="10243" max="10243" width="17" style="111" customWidth="1"/>
    <col min="10244" max="10244" width="9.36328125" style="111" customWidth="1"/>
    <col min="10245" max="10245" width="20.26953125" style="111" customWidth="1"/>
    <col min="10246" max="10246" width="24.26953125" style="111" bestFit="1" customWidth="1"/>
    <col min="10247" max="10247" width="23.26953125" style="111" bestFit="1" customWidth="1"/>
    <col min="10248" max="10248" width="23.26953125" style="111" customWidth="1"/>
    <col min="10249" max="10249" width="15.26953125" style="111" customWidth="1"/>
    <col min="10250" max="10250" width="12" style="111" customWidth="1"/>
    <col min="10251" max="10251" width="13.90625" style="111" customWidth="1"/>
    <col min="10252" max="10496" width="9.81640625" style="111"/>
    <col min="10497" max="10497" width="25.453125" style="111" customWidth="1"/>
    <col min="10498" max="10498" width="15.36328125" style="111" customWidth="1"/>
    <col min="10499" max="10499" width="17" style="111" customWidth="1"/>
    <col min="10500" max="10500" width="9.36328125" style="111" customWidth="1"/>
    <col min="10501" max="10501" width="20.26953125" style="111" customWidth="1"/>
    <col min="10502" max="10502" width="24.26953125" style="111" bestFit="1" customWidth="1"/>
    <col min="10503" max="10503" width="23.26953125" style="111" bestFit="1" customWidth="1"/>
    <col min="10504" max="10504" width="23.26953125" style="111" customWidth="1"/>
    <col min="10505" max="10505" width="15.26953125" style="111" customWidth="1"/>
    <col min="10506" max="10506" width="12" style="111" customWidth="1"/>
    <col min="10507" max="10507" width="13.90625" style="111" customWidth="1"/>
    <col min="10508" max="10752" width="9.81640625" style="111"/>
    <col min="10753" max="10753" width="25.453125" style="111" customWidth="1"/>
    <col min="10754" max="10754" width="15.36328125" style="111" customWidth="1"/>
    <col min="10755" max="10755" width="17" style="111" customWidth="1"/>
    <col min="10756" max="10756" width="9.36328125" style="111" customWidth="1"/>
    <col min="10757" max="10757" width="20.26953125" style="111" customWidth="1"/>
    <col min="10758" max="10758" width="24.26953125" style="111" bestFit="1" customWidth="1"/>
    <col min="10759" max="10759" width="23.26953125" style="111" bestFit="1" customWidth="1"/>
    <col min="10760" max="10760" width="23.26953125" style="111" customWidth="1"/>
    <col min="10761" max="10761" width="15.26953125" style="111" customWidth="1"/>
    <col min="10762" max="10762" width="12" style="111" customWidth="1"/>
    <col min="10763" max="10763" width="13.90625" style="111" customWidth="1"/>
    <col min="10764" max="11008" width="9.81640625" style="111"/>
    <col min="11009" max="11009" width="25.453125" style="111" customWidth="1"/>
    <col min="11010" max="11010" width="15.36328125" style="111" customWidth="1"/>
    <col min="11011" max="11011" width="17" style="111" customWidth="1"/>
    <col min="11012" max="11012" width="9.36328125" style="111" customWidth="1"/>
    <col min="11013" max="11013" width="20.26953125" style="111" customWidth="1"/>
    <col min="11014" max="11014" width="24.26953125" style="111" bestFit="1" customWidth="1"/>
    <col min="11015" max="11015" width="23.26953125" style="111" bestFit="1" customWidth="1"/>
    <col min="11016" max="11016" width="23.26953125" style="111" customWidth="1"/>
    <col min="11017" max="11017" width="15.26953125" style="111" customWidth="1"/>
    <col min="11018" max="11018" width="12" style="111" customWidth="1"/>
    <col min="11019" max="11019" width="13.90625" style="111" customWidth="1"/>
    <col min="11020" max="11264" width="9.81640625" style="111"/>
    <col min="11265" max="11265" width="25.453125" style="111" customWidth="1"/>
    <col min="11266" max="11266" width="15.36328125" style="111" customWidth="1"/>
    <col min="11267" max="11267" width="17" style="111" customWidth="1"/>
    <col min="11268" max="11268" width="9.36328125" style="111" customWidth="1"/>
    <col min="11269" max="11269" width="20.26953125" style="111" customWidth="1"/>
    <col min="11270" max="11270" width="24.26953125" style="111" bestFit="1" customWidth="1"/>
    <col min="11271" max="11271" width="23.26953125" style="111" bestFit="1" customWidth="1"/>
    <col min="11272" max="11272" width="23.26953125" style="111" customWidth="1"/>
    <col min="11273" max="11273" width="15.26953125" style="111" customWidth="1"/>
    <col min="11274" max="11274" width="12" style="111" customWidth="1"/>
    <col min="11275" max="11275" width="13.90625" style="111" customWidth="1"/>
    <col min="11276" max="11520" width="9.81640625" style="111"/>
    <col min="11521" max="11521" width="25.453125" style="111" customWidth="1"/>
    <col min="11522" max="11522" width="15.36328125" style="111" customWidth="1"/>
    <col min="11523" max="11523" width="17" style="111" customWidth="1"/>
    <col min="11524" max="11524" width="9.36328125" style="111" customWidth="1"/>
    <col min="11525" max="11525" width="20.26953125" style="111" customWidth="1"/>
    <col min="11526" max="11526" width="24.26953125" style="111" bestFit="1" customWidth="1"/>
    <col min="11527" max="11527" width="23.26953125" style="111" bestFit="1" customWidth="1"/>
    <col min="11528" max="11528" width="23.26953125" style="111" customWidth="1"/>
    <col min="11529" max="11529" width="15.26953125" style="111" customWidth="1"/>
    <col min="11530" max="11530" width="12" style="111" customWidth="1"/>
    <col min="11531" max="11531" width="13.90625" style="111" customWidth="1"/>
    <col min="11532" max="11776" width="9.81640625" style="111"/>
    <col min="11777" max="11777" width="25.453125" style="111" customWidth="1"/>
    <col min="11778" max="11778" width="15.36328125" style="111" customWidth="1"/>
    <col min="11779" max="11779" width="17" style="111" customWidth="1"/>
    <col min="11780" max="11780" width="9.36328125" style="111" customWidth="1"/>
    <col min="11781" max="11781" width="20.26953125" style="111" customWidth="1"/>
    <col min="11782" max="11782" width="24.26953125" style="111" bestFit="1" customWidth="1"/>
    <col min="11783" max="11783" width="23.26953125" style="111" bestFit="1" customWidth="1"/>
    <col min="11784" max="11784" width="23.26953125" style="111" customWidth="1"/>
    <col min="11785" max="11785" width="15.26953125" style="111" customWidth="1"/>
    <col min="11786" max="11786" width="12" style="111" customWidth="1"/>
    <col min="11787" max="11787" width="13.90625" style="111" customWidth="1"/>
    <col min="11788" max="12032" width="9.81640625" style="111"/>
    <col min="12033" max="12033" width="25.453125" style="111" customWidth="1"/>
    <col min="12034" max="12034" width="15.36328125" style="111" customWidth="1"/>
    <col min="12035" max="12035" width="17" style="111" customWidth="1"/>
    <col min="12036" max="12036" width="9.36328125" style="111" customWidth="1"/>
    <col min="12037" max="12037" width="20.26953125" style="111" customWidth="1"/>
    <col min="12038" max="12038" width="24.26953125" style="111" bestFit="1" customWidth="1"/>
    <col min="12039" max="12039" width="23.26953125" style="111" bestFit="1" customWidth="1"/>
    <col min="12040" max="12040" width="23.26953125" style="111" customWidth="1"/>
    <col min="12041" max="12041" width="15.26953125" style="111" customWidth="1"/>
    <col min="12042" max="12042" width="12" style="111" customWidth="1"/>
    <col min="12043" max="12043" width="13.90625" style="111" customWidth="1"/>
    <col min="12044" max="12288" width="9.81640625" style="111"/>
    <col min="12289" max="12289" width="25.453125" style="111" customWidth="1"/>
    <col min="12290" max="12290" width="15.36328125" style="111" customWidth="1"/>
    <col min="12291" max="12291" width="17" style="111" customWidth="1"/>
    <col min="12292" max="12292" width="9.36328125" style="111" customWidth="1"/>
    <col min="12293" max="12293" width="20.26953125" style="111" customWidth="1"/>
    <col min="12294" max="12294" width="24.26953125" style="111" bestFit="1" customWidth="1"/>
    <col min="12295" max="12295" width="23.26953125" style="111" bestFit="1" customWidth="1"/>
    <col min="12296" max="12296" width="23.26953125" style="111" customWidth="1"/>
    <col min="12297" max="12297" width="15.26953125" style="111" customWidth="1"/>
    <col min="12298" max="12298" width="12" style="111" customWidth="1"/>
    <col min="12299" max="12299" width="13.90625" style="111" customWidth="1"/>
    <col min="12300" max="12544" width="9.81640625" style="111"/>
    <col min="12545" max="12545" width="25.453125" style="111" customWidth="1"/>
    <col min="12546" max="12546" width="15.36328125" style="111" customWidth="1"/>
    <col min="12547" max="12547" width="17" style="111" customWidth="1"/>
    <col min="12548" max="12548" width="9.36328125" style="111" customWidth="1"/>
    <col min="12549" max="12549" width="20.26953125" style="111" customWidth="1"/>
    <col min="12550" max="12550" width="24.26953125" style="111" bestFit="1" customWidth="1"/>
    <col min="12551" max="12551" width="23.26953125" style="111" bestFit="1" customWidth="1"/>
    <col min="12552" max="12552" width="23.26953125" style="111" customWidth="1"/>
    <col min="12553" max="12553" width="15.26953125" style="111" customWidth="1"/>
    <col min="12554" max="12554" width="12" style="111" customWidth="1"/>
    <col min="12555" max="12555" width="13.90625" style="111" customWidth="1"/>
    <col min="12556" max="12800" width="9.81640625" style="111"/>
    <col min="12801" max="12801" width="25.453125" style="111" customWidth="1"/>
    <col min="12802" max="12802" width="15.36328125" style="111" customWidth="1"/>
    <col min="12803" max="12803" width="17" style="111" customWidth="1"/>
    <col min="12804" max="12804" width="9.36328125" style="111" customWidth="1"/>
    <col min="12805" max="12805" width="20.26953125" style="111" customWidth="1"/>
    <col min="12806" max="12806" width="24.26953125" style="111" bestFit="1" customWidth="1"/>
    <col min="12807" max="12807" width="23.26953125" style="111" bestFit="1" customWidth="1"/>
    <col min="12808" max="12808" width="23.26953125" style="111" customWidth="1"/>
    <col min="12809" max="12809" width="15.26953125" style="111" customWidth="1"/>
    <col min="12810" max="12810" width="12" style="111" customWidth="1"/>
    <col min="12811" max="12811" width="13.90625" style="111" customWidth="1"/>
    <col min="12812" max="13056" width="9.81640625" style="111"/>
    <col min="13057" max="13057" width="25.453125" style="111" customWidth="1"/>
    <col min="13058" max="13058" width="15.36328125" style="111" customWidth="1"/>
    <col min="13059" max="13059" width="17" style="111" customWidth="1"/>
    <col min="13060" max="13060" width="9.36328125" style="111" customWidth="1"/>
    <col min="13061" max="13061" width="20.26953125" style="111" customWidth="1"/>
    <col min="13062" max="13062" width="24.26953125" style="111" bestFit="1" customWidth="1"/>
    <col min="13063" max="13063" width="23.26953125" style="111" bestFit="1" customWidth="1"/>
    <col min="13064" max="13064" width="23.26953125" style="111" customWidth="1"/>
    <col min="13065" max="13065" width="15.26953125" style="111" customWidth="1"/>
    <col min="13066" max="13066" width="12" style="111" customWidth="1"/>
    <col min="13067" max="13067" width="13.90625" style="111" customWidth="1"/>
    <col min="13068" max="13312" width="9.81640625" style="111"/>
    <col min="13313" max="13313" width="25.453125" style="111" customWidth="1"/>
    <col min="13314" max="13314" width="15.36328125" style="111" customWidth="1"/>
    <col min="13315" max="13315" width="17" style="111" customWidth="1"/>
    <col min="13316" max="13316" width="9.36328125" style="111" customWidth="1"/>
    <col min="13317" max="13317" width="20.26953125" style="111" customWidth="1"/>
    <col min="13318" max="13318" width="24.26953125" style="111" bestFit="1" customWidth="1"/>
    <col min="13319" max="13319" width="23.26953125" style="111" bestFit="1" customWidth="1"/>
    <col min="13320" max="13320" width="23.26953125" style="111" customWidth="1"/>
    <col min="13321" max="13321" width="15.26953125" style="111" customWidth="1"/>
    <col min="13322" max="13322" width="12" style="111" customWidth="1"/>
    <col min="13323" max="13323" width="13.90625" style="111" customWidth="1"/>
    <col min="13324" max="13568" width="9.81640625" style="111"/>
    <col min="13569" max="13569" width="25.453125" style="111" customWidth="1"/>
    <col min="13570" max="13570" width="15.36328125" style="111" customWidth="1"/>
    <col min="13571" max="13571" width="17" style="111" customWidth="1"/>
    <col min="13572" max="13572" width="9.36328125" style="111" customWidth="1"/>
    <col min="13573" max="13573" width="20.26953125" style="111" customWidth="1"/>
    <col min="13574" max="13574" width="24.26953125" style="111" bestFit="1" customWidth="1"/>
    <col min="13575" max="13575" width="23.26953125" style="111" bestFit="1" customWidth="1"/>
    <col min="13576" max="13576" width="23.26953125" style="111" customWidth="1"/>
    <col min="13577" max="13577" width="15.26953125" style="111" customWidth="1"/>
    <col min="13578" max="13578" width="12" style="111" customWidth="1"/>
    <col min="13579" max="13579" width="13.90625" style="111" customWidth="1"/>
    <col min="13580" max="13824" width="9.81640625" style="111"/>
    <col min="13825" max="13825" width="25.453125" style="111" customWidth="1"/>
    <col min="13826" max="13826" width="15.36328125" style="111" customWidth="1"/>
    <col min="13827" max="13827" width="17" style="111" customWidth="1"/>
    <col min="13828" max="13828" width="9.36328125" style="111" customWidth="1"/>
    <col min="13829" max="13829" width="20.26953125" style="111" customWidth="1"/>
    <col min="13830" max="13830" width="24.26953125" style="111" bestFit="1" customWidth="1"/>
    <col min="13831" max="13831" width="23.26953125" style="111" bestFit="1" customWidth="1"/>
    <col min="13832" max="13832" width="23.26953125" style="111" customWidth="1"/>
    <col min="13833" max="13833" width="15.26953125" style="111" customWidth="1"/>
    <col min="13834" max="13834" width="12" style="111" customWidth="1"/>
    <col min="13835" max="13835" width="13.90625" style="111" customWidth="1"/>
    <col min="13836" max="14080" width="9.81640625" style="111"/>
    <col min="14081" max="14081" width="25.453125" style="111" customWidth="1"/>
    <col min="14082" max="14082" width="15.36328125" style="111" customWidth="1"/>
    <col min="14083" max="14083" width="17" style="111" customWidth="1"/>
    <col min="14084" max="14084" width="9.36328125" style="111" customWidth="1"/>
    <col min="14085" max="14085" width="20.26953125" style="111" customWidth="1"/>
    <col min="14086" max="14086" width="24.26953125" style="111" bestFit="1" customWidth="1"/>
    <col min="14087" max="14087" width="23.26953125" style="111" bestFit="1" customWidth="1"/>
    <col min="14088" max="14088" width="23.26953125" style="111" customWidth="1"/>
    <col min="14089" max="14089" width="15.26953125" style="111" customWidth="1"/>
    <col min="14090" max="14090" width="12" style="111" customWidth="1"/>
    <col min="14091" max="14091" width="13.90625" style="111" customWidth="1"/>
    <col min="14092" max="14336" width="9.81640625" style="111"/>
    <col min="14337" max="14337" width="25.453125" style="111" customWidth="1"/>
    <col min="14338" max="14338" width="15.36328125" style="111" customWidth="1"/>
    <col min="14339" max="14339" width="17" style="111" customWidth="1"/>
    <col min="14340" max="14340" width="9.36328125" style="111" customWidth="1"/>
    <col min="14341" max="14341" width="20.26953125" style="111" customWidth="1"/>
    <col min="14342" max="14342" width="24.26953125" style="111" bestFit="1" customWidth="1"/>
    <col min="14343" max="14343" width="23.26953125" style="111" bestFit="1" customWidth="1"/>
    <col min="14344" max="14344" width="23.26953125" style="111" customWidth="1"/>
    <col min="14345" max="14345" width="15.26953125" style="111" customWidth="1"/>
    <col min="14346" max="14346" width="12" style="111" customWidth="1"/>
    <col min="14347" max="14347" width="13.90625" style="111" customWidth="1"/>
    <col min="14348" max="14592" width="9.81640625" style="111"/>
    <col min="14593" max="14593" width="25.453125" style="111" customWidth="1"/>
    <col min="14594" max="14594" width="15.36328125" style="111" customWidth="1"/>
    <col min="14595" max="14595" width="17" style="111" customWidth="1"/>
    <col min="14596" max="14596" width="9.36328125" style="111" customWidth="1"/>
    <col min="14597" max="14597" width="20.26953125" style="111" customWidth="1"/>
    <col min="14598" max="14598" width="24.26953125" style="111" bestFit="1" customWidth="1"/>
    <col min="14599" max="14599" width="23.26953125" style="111" bestFit="1" customWidth="1"/>
    <col min="14600" max="14600" width="23.26953125" style="111" customWidth="1"/>
    <col min="14601" max="14601" width="15.26953125" style="111" customWidth="1"/>
    <col min="14602" max="14602" width="12" style="111" customWidth="1"/>
    <col min="14603" max="14603" width="13.90625" style="111" customWidth="1"/>
    <col min="14604" max="14848" width="9.81640625" style="111"/>
    <col min="14849" max="14849" width="25.453125" style="111" customWidth="1"/>
    <col min="14850" max="14850" width="15.36328125" style="111" customWidth="1"/>
    <col min="14851" max="14851" width="17" style="111" customWidth="1"/>
    <col min="14852" max="14852" width="9.36328125" style="111" customWidth="1"/>
    <col min="14853" max="14853" width="20.26953125" style="111" customWidth="1"/>
    <col min="14854" max="14854" width="24.26953125" style="111" bestFit="1" customWidth="1"/>
    <col min="14855" max="14855" width="23.26953125" style="111" bestFit="1" customWidth="1"/>
    <col min="14856" max="14856" width="23.26953125" style="111" customWidth="1"/>
    <col min="14857" max="14857" width="15.26953125" style="111" customWidth="1"/>
    <col min="14858" max="14858" width="12" style="111" customWidth="1"/>
    <col min="14859" max="14859" width="13.90625" style="111" customWidth="1"/>
    <col min="14860" max="15104" width="9.81640625" style="111"/>
    <col min="15105" max="15105" width="25.453125" style="111" customWidth="1"/>
    <col min="15106" max="15106" width="15.36328125" style="111" customWidth="1"/>
    <col min="15107" max="15107" width="17" style="111" customWidth="1"/>
    <col min="15108" max="15108" width="9.36328125" style="111" customWidth="1"/>
    <col min="15109" max="15109" width="20.26953125" style="111" customWidth="1"/>
    <col min="15110" max="15110" width="24.26953125" style="111" bestFit="1" customWidth="1"/>
    <col min="15111" max="15111" width="23.26953125" style="111" bestFit="1" customWidth="1"/>
    <col min="15112" max="15112" width="23.26953125" style="111" customWidth="1"/>
    <col min="15113" max="15113" width="15.26953125" style="111" customWidth="1"/>
    <col min="15114" max="15114" width="12" style="111" customWidth="1"/>
    <col min="15115" max="15115" width="13.90625" style="111" customWidth="1"/>
    <col min="15116" max="15360" width="9.81640625" style="111"/>
    <col min="15361" max="15361" width="25.453125" style="111" customWidth="1"/>
    <col min="15362" max="15362" width="15.36328125" style="111" customWidth="1"/>
    <col min="15363" max="15363" width="17" style="111" customWidth="1"/>
    <col min="15364" max="15364" width="9.36328125" style="111" customWidth="1"/>
    <col min="15365" max="15365" width="20.26953125" style="111" customWidth="1"/>
    <col min="15366" max="15366" width="24.26953125" style="111" bestFit="1" customWidth="1"/>
    <col min="15367" max="15367" width="23.26953125" style="111" bestFit="1" customWidth="1"/>
    <col min="15368" max="15368" width="23.26953125" style="111" customWidth="1"/>
    <col min="15369" max="15369" width="15.26953125" style="111" customWidth="1"/>
    <col min="15370" max="15370" width="12" style="111" customWidth="1"/>
    <col min="15371" max="15371" width="13.90625" style="111" customWidth="1"/>
    <col min="15372" max="15616" width="9.81640625" style="111"/>
    <col min="15617" max="15617" width="25.453125" style="111" customWidth="1"/>
    <col min="15618" max="15618" width="15.36328125" style="111" customWidth="1"/>
    <col min="15619" max="15619" width="17" style="111" customWidth="1"/>
    <col min="15620" max="15620" width="9.36328125" style="111" customWidth="1"/>
    <col min="15621" max="15621" width="20.26953125" style="111" customWidth="1"/>
    <col min="15622" max="15622" width="24.26953125" style="111" bestFit="1" customWidth="1"/>
    <col min="15623" max="15623" width="23.26953125" style="111" bestFit="1" customWidth="1"/>
    <col min="15624" max="15624" width="23.26953125" style="111" customWidth="1"/>
    <col min="15625" max="15625" width="15.26953125" style="111" customWidth="1"/>
    <col min="15626" max="15626" width="12" style="111" customWidth="1"/>
    <col min="15627" max="15627" width="13.90625" style="111" customWidth="1"/>
    <col min="15628" max="15872" width="9.81640625" style="111"/>
    <col min="15873" max="15873" width="25.453125" style="111" customWidth="1"/>
    <col min="15874" max="15874" width="15.36328125" style="111" customWidth="1"/>
    <col min="15875" max="15875" width="17" style="111" customWidth="1"/>
    <col min="15876" max="15876" width="9.36328125" style="111" customWidth="1"/>
    <col min="15877" max="15877" width="20.26953125" style="111" customWidth="1"/>
    <col min="15878" max="15878" width="24.26953125" style="111" bestFit="1" customWidth="1"/>
    <col min="15879" max="15879" width="23.26953125" style="111" bestFit="1" customWidth="1"/>
    <col min="15880" max="15880" width="23.26953125" style="111" customWidth="1"/>
    <col min="15881" max="15881" width="15.26953125" style="111" customWidth="1"/>
    <col min="15882" max="15882" width="12" style="111" customWidth="1"/>
    <col min="15883" max="15883" width="13.90625" style="111" customWidth="1"/>
    <col min="15884" max="16128" width="9.81640625" style="111"/>
    <col min="16129" max="16129" width="25.453125" style="111" customWidth="1"/>
    <col min="16130" max="16130" width="15.36328125" style="111" customWidth="1"/>
    <col min="16131" max="16131" width="17" style="111" customWidth="1"/>
    <col min="16132" max="16132" width="9.36328125" style="111" customWidth="1"/>
    <col min="16133" max="16133" width="20.26953125" style="111" customWidth="1"/>
    <col min="16134" max="16134" width="24.26953125" style="111" bestFit="1" customWidth="1"/>
    <col min="16135" max="16135" width="23.26953125" style="111" bestFit="1" customWidth="1"/>
    <col min="16136" max="16136" width="23.26953125" style="111" customWidth="1"/>
    <col min="16137" max="16137" width="15.26953125" style="111" customWidth="1"/>
    <col min="16138" max="16138" width="12" style="111" customWidth="1"/>
    <col min="16139" max="16139" width="13.90625" style="111" customWidth="1"/>
    <col min="16140" max="16384" width="9.81640625" style="111"/>
  </cols>
  <sheetData>
    <row r="1" spans="1:15" s="92" customFormat="1" ht="15" customHeight="1"/>
    <row r="2" spans="1:15" s="92" customFormat="1" ht="17.5">
      <c r="A2" s="93" t="s">
        <v>195</v>
      </c>
      <c r="B2" s="93"/>
      <c r="C2" s="93"/>
      <c r="D2" s="93"/>
      <c r="E2" s="93"/>
      <c r="F2" s="93"/>
      <c r="G2" s="93"/>
      <c r="H2" s="93"/>
      <c r="I2" s="93"/>
      <c r="J2" s="94"/>
      <c r="K2" s="94"/>
      <c r="L2" s="95"/>
      <c r="M2" s="95"/>
      <c r="N2" s="95"/>
      <c r="O2" s="95"/>
    </row>
    <row r="3" spans="1:15" s="95" customFormat="1" ht="13.5" customHeight="1">
      <c r="A3" s="96"/>
      <c r="B3" s="97"/>
      <c r="C3" s="97"/>
      <c r="D3" s="97"/>
      <c r="E3" s="97"/>
      <c r="F3" s="97"/>
      <c r="G3" s="97"/>
      <c r="H3" s="97"/>
      <c r="I3" s="97"/>
      <c r="J3" s="94"/>
      <c r="K3" s="94"/>
    </row>
    <row r="4" spans="1:15" s="103" customFormat="1" ht="16" customHeight="1">
      <c r="A4" s="157" t="s">
        <v>55</v>
      </c>
      <c r="B4" s="158" t="s">
        <v>196</v>
      </c>
      <c r="C4" s="158" t="s">
        <v>197</v>
      </c>
      <c r="D4" s="158" t="s">
        <v>198</v>
      </c>
      <c r="E4" s="158" t="s">
        <v>199</v>
      </c>
      <c r="F4" s="158" t="s">
        <v>200</v>
      </c>
      <c r="G4" s="158" t="s">
        <v>201</v>
      </c>
      <c r="H4" s="158" t="s">
        <v>202</v>
      </c>
      <c r="I4" s="105" t="s">
        <v>125</v>
      </c>
    </row>
    <row r="5" spans="1:15" s="103" customFormat="1" ht="16" customHeight="1">
      <c r="A5" s="159" t="s">
        <v>203</v>
      </c>
      <c r="B5" s="129"/>
      <c r="C5" s="129"/>
      <c r="D5" s="129"/>
      <c r="E5" s="160"/>
      <c r="F5" s="160"/>
      <c r="G5" s="160"/>
      <c r="H5" s="160"/>
      <c r="I5" s="129"/>
    </row>
    <row r="6" spans="1:15" s="103" customFormat="1" ht="16" customHeight="1">
      <c r="A6" s="159" t="s">
        <v>204</v>
      </c>
      <c r="B6" s="129"/>
      <c r="C6" s="129"/>
      <c r="D6" s="129"/>
      <c r="E6" s="108">
        <f>ROUND(B6*D6,2)</f>
        <v>0</v>
      </c>
      <c r="F6" s="160"/>
      <c r="G6" s="160"/>
      <c r="H6" s="160"/>
      <c r="I6" s="129"/>
    </row>
    <row r="7" spans="1:15" s="103" customFormat="1" ht="16" customHeight="1">
      <c r="A7" s="159" t="s">
        <v>205</v>
      </c>
      <c r="B7" s="129"/>
      <c r="C7" s="129"/>
      <c r="D7" s="129"/>
      <c r="E7" s="108">
        <f t="shared" ref="E7:E12" si="0">ROUND(B7*D7,2)</f>
        <v>0</v>
      </c>
      <c r="F7" s="160"/>
      <c r="G7" s="160"/>
      <c r="H7" s="160"/>
      <c r="I7" s="129"/>
    </row>
    <row r="8" spans="1:15" s="103" customFormat="1" ht="16" customHeight="1">
      <c r="A8" s="159" t="s">
        <v>206</v>
      </c>
      <c r="B8" s="129"/>
      <c r="C8" s="129"/>
      <c r="D8" s="129"/>
      <c r="E8" s="108">
        <f t="shared" si="0"/>
        <v>0</v>
      </c>
      <c r="F8" s="160"/>
      <c r="G8" s="160"/>
      <c r="H8" s="160"/>
      <c r="I8" s="129"/>
    </row>
    <row r="9" spans="1:15" s="103" customFormat="1" ht="16" customHeight="1">
      <c r="A9" s="159" t="s">
        <v>207</v>
      </c>
      <c r="B9" s="129"/>
      <c r="C9" s="129"/>
      <c r="D9" s="129"/>
      <c r="E9" s="108">
        <f t="shared" si="0"/>
        <v>0</v>
      </c>
      <c r="F9" s="160"/>
      <c r="G9" s="160"/>
      <c r="H9" s="160"/>
      <c r="I9" s="129"/>
    </row>
    <row r="10" spans="1:15" s="103" customFormat="1" ht="16" customHeight="1">
      <c r="A10" s="161" t="s">
        <v>208</v>
      </c>
      <c r="B10" s="129"/>
      <c r="C10" s="129"/>
      <c r="D10" s="129"/>
      <c r="E10" s="108">
        <f t="shared" si="0"/>
        <v>0</v>
      </c>
      <c r="F10" s="160"/>
      <c r="G10" s="160"/>
      <c r="H10" s="160"/>
      <c r="I10" s="129"/>
    </row>
    <row r="11" spans="1:15" s="103" customFormat="1" ht="16" customHeight="1">
      <c r="A11" s="161" t="s">
        <v>209</v>
      </c>
      <c r="B11" s="129"/>
      <c r="C11" s="129"/>
      <c r="D11" s="129"/>
      <c r="E11" s="108">
        <f t="shared" si="0"/>
        <v>0</v>
      </c>
      <c r="F11" s="160"/>
      <c r="G11" s="160"/>
      <c r="H11" s="160"/>
      <c r="I11" s="129"/>
    </row>
    <row r="12" spans="1:15" s="103" customFormat="1" ht="16" customHeight="1">
      <c r="A12" s="161" t="s">
        <v>210</v>
      </c>
      <c r="B12" s="129"/>
      <c r="C12" s="129"/>
      <c r="D12" s="129"/>
      <c r="E12" s="108">
        <f t="shared" si="0"/>
        <v>0</v>
      </c>
      <c r="F12" s="160"/>
      <c r="G12" s="160"/>
      <c r="H12" s="160"/>
      <c r="I12" s="129"/>
    </row>
    <row r="13" spans="1:15" s="103" customFormat="1" ht="16" customHeight="1">
      <c r="A13" s="162" t="s">
        <v>79</v>
      </c>
      <c r="B13" s="163" t="s">
        <v>134</v>
      </c>
      <c r="C13" s="163" t="s">
        <v>134</v>
      </c>
      <c r="D13" s="163" t="s">
        <v>134</v>
      </c>
      <c r="E13" s="108">
        <f>SUM(E5:E12)</f>
        <v>0</v>
      </c>
      <c r="F13" s="108">
        <f>SUM(F5:F12)</f>
        <v>0</v>
      </c>
      <c r="G13" s="108">
        <f>SUM(G5:G12)</f>
        <v>0</v>
      </c>
      <c r="H13" s="108">
        <f>SUM(H5:H12)</f>
        <v>0</v>
      </c>
      <c r="I13" s="163" t="s">
        <v>211</v>
      </c>
    </row>
    <row r="14" spans="1:15" s="103" customFormat="1" ht="16" customHeight="1">
      <c r="A14" s="159" t="s">
        <v>212</v>
      </c>
      <c r="B14" s="163" t="s">
        <v>134</v>
      </c>
      <c r="C14" s="163" t="s">
        <v>134</v>
      </c>
      <c r="D14" s="163" t="s">
        <v>213</v>
      </c>
      <c r="E14" s="129"/>
      <c r="F14" s="132"/>
      <c r="G14" s="132"/>
      <c r="H14" s="132"/>
      <c r="I14" s="160"/>
    </row>
    <row r="15" spans="1:15" s="103" customFormat="1" ht="16" customHeight="1">
      <c r="A15" s="159" t="s">
        <v>214</v>
      </c>
      <c r="B15" s="163" t="s">
        <v>134</v>
      </c>
      <c r="C15" s="163" t="s">
        <v>134</v>
      </c>
      <c r="D15" s="163" t="s">
        <v>213</v>
      </c>
      <c r="E15" s="108">
        <f>E14-E13</f>
        <v>0</v>
      </c>
      <c r="F15" s="160"/>
      <c r="G15" s="160"/>
      <c r="H15" s="160"/>
      <c r="I15" s="129"/>
    </row>
    <row r="16" spans="1:15" s="103" customFormat="1" ht="16" customHeight="1">
      <c r="A16" s="159" t="s">
        <v>215</v>
      </c>
      <c r="B16" s="163" t="s">
        <v>134</v>
      </c>
      <c r="C16" s="163" t="s">
        <v>213</v>
      </c>
      <c r="D16" s="163" t="s">
        <v>213</v>
      </c>
      <c r="E16" s="108" t="e">
        <f>E15/E13</f>
        <v>#DIV/0!</v>
      </c>
      <c r="F16" s="160"/>
      <c r="G16" s="160"/>
      <c r="H16" s="160"/>
      <c r="I16" s="129"/>
    </row>
    <row r="17" spans="1:9" s="165" customFormat="1" ht="16" customHeight="1">
      <c r="A17" s="164" t="s">
        <v>216</v>
      </c>
    </row>
    <row r="18" spans="1:9">
      <c r="A18" s="166"/>
      <c r="B18" s="167"/>
      <c r="C18" s="167"/>
      <c r="D18" s="167"/>
      <c r="E18" s="167"/>
      <c r="F18" s="167"/>
      <c r="G18" s="167"/>
      <c r="H18" s="167"/>
      <c r="I18" s="168"/>
    </row>
    <row r="19" spans="1:9">
      <c r="A19" s="169"/>
      <c r="B19" s="170"/>
      <c r="C19" s="170"/>
      <c r="D19" s="170"/>
      <c r="E19" s="170"/>
      <c r="F19" s="170"/>
      <c r="G19" s="170"/>
      <c r="H19" s="170"/>
      <c r="I19" s="171"/>
    </row>
    <row r="21" spans="1:9">
      <c r="A21" s="133" t="s">
        <v>217</v>
      </c>
    </row>
    <row r="22" spans="1:9">
      <c r="A22" s="133" t="s">
        <v>218</v>
      </c>
    </row>
  </sheetData>
  <mergeCells count="1">
    <mergeCell ref="A2:I2"/>
  </mergeCells>
  <phoneticPr fontId="1" type="noConversion"/>
  <pageMargins left="0.75" right="0.75" top="1" bottom="0.7"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A28" sqref="A28:E29"/>
    </sheetView>
  </sheetViews>
  <sheetFormatPr defaultColWidth="9.81640625" defaultRowHeight="15"/>
  <cols>
    <col min="1" max="1" width="19.6328125" style="111" customWidth="1"/>
    <col min="2" max="2" width="20.7265625" style="111" customWidth="1"/>
    <col min="3" max="4" width="17.81640625" style="111" customWidth="1"/>
    <col min="5" max="5" width="14" style="111" customWidth="1"/>
    <col min="6" max="6" width="8.26953125" style="111" customWidth="1"/>
    <col min="7" max="8" width="18" style="111" customWidth="1"/>
    <col min="9" max="9" width="14.54296875" style="111" customWidth="1"/>
    <col min="10" max="10" width="12" style="111" customWidth="1"/>
    <col min="11" max="11" width="13.90625" style="111" customWidth="1"/>
    <col min="12" max="256" width="9.81640625" style="111"/>
    <col min="257" max="257" width="19.6328125" style="111" customWidth="1"/>
    <col min="258" max="258" width="20.7265625" style="111" customWidth="1"/>
    <col min="259" max="260" width="17.81640625" style="111" customWidth="1"/>
    <col min="261" max="261" width="14" style="111" customWidth="1"/>
    <col min="262" max="262" width="8.26953125" style="111" customWidth="1"/>
    <col min="263" max="264" width="18" style="111" customWidth="1"/>
    <col min="265" max="265" width="14.54296875" style="111" customWidth="1"/>
    <col min="266" max="266" width="12" style="111" customWidth="1"/>
    <col min="267" max="267" width="13.90625" style="111" customWidth="1"/>
    <col min="268" max="512" width="9.81640625" style="111"/>
    <col min="513" max="513" width="19.6328125" style="111" customWidth="1"/>
    <col min="514" max="514" width="20.7265625" style="111" customWidth="1"/>
    <col min="515" max="516" width="17.81640625" style="111" customWidth="1"/>
    <col min="517" max="517" width="14" style="111" customWidth="1"/>
    <col min="518" max="518" width="8.26953125" style="111" customWidth="1"/>
    <col min="519" max="520" width="18" style="111" customWidth="1"/>
    <col min="521" max="521" width="14.54296875" style="111" customWidth="1"/>
    <col min="522" max="522" width="12" style="111" customWidth="1"/>
    <col min="523" max="523" width="13.90625" style="111" customWidth="1"/>
    <col min="524" max="768" width="9.81640625" style="111"/>
    <col min="769" max="769" width="19.6328125" style="111" customWidth="1"/>
    <col min="770" max="770" width="20.7265625" style="111" customWidth="1"/>
    <col min="771" max="772" width="17.81640625" style="111" customWidth="1"/>
    <col min="773" max="773" width="14" style="111" customWidth="1"/>
    <col min="774" max="774" width="8.26953125" style="111" customWidth="1"/>
    <col min="775" max="776" width="18" style="111" customWidth="1"/>
    <col min="777" max="777" width="14.54296875" style="111" customWidth="1"/>
    <col min="778" max="778" width="12" style="111" customWidth="1"/>
    <col min="779" max="779" width="13.90625" style="111" customWidth="1"/>
    <col min="780" max="1024" width="9.81640625" style="111"/>
    <col min="1025" max="1025" width="19.6328125" style="111" customWidth="1"/>
    <col min="1026" max="1026" width="20.7265625" style="111" customWidth="1"/>
    <col min="1027" max="1028" width="17.81640625" style="111" customWidth="1"/>
    <col min="1029" max="1029" width="14" style="111" customWidth="1"/>
    <col min="1030" max="1030" width="8.26953125" style="111" customWidth="1"/>
    <col min="1031" max="1032" width="18" style="111" customWidth="1"/>
    <col min="1033" max="1033" width="14.54296875" style="111" customWidth="1"/>
    <col min="1034" max="1034" width="12" style="111" customWidth="1"/>
    <col min="1035" max="1035" width="13.90625" style="111" customWidth="1"/>
    <col min="1036" max="1280" width="9.81640625" style="111"/>
    <col min="1281" max="1281" width="19.6328125" style="111" customWidth="1"/>
    <col min="1282" max="1282" width="20.7265625" style="111" customWidth="1"/>
    <col min="1283" max="1284" width="17.81640625" style="111" customWidth="1"/>
    <col min="1285" max="1285" width="14" style="111" customWidth="1"/>
    <col min="1286" max="1286" width="8.26953125" style="111" customWidth="1"/>
    <col min="1287" max="1288" width="18" style="111" customWidth="1"/>
    <col min="1289" max="1289" width="14.54296875" style="111" customWidth="1"/>
    <col min="1290" max="1290" width="12" style="111" customWidth="1"/>
    <col min="1291" max="1291" width="13.90625" style="111" customWidth="1"/>
    <col min="1292" max="1536" width="9.81640625" style="111"/>
    <col min="1537" max="1537" width="19.6328125" style="111" customWidth="1"/>
    <col min="1538" max="1538" width="20.7265625" style="111" customWidth="1"/>
    <col min="1539" max="1540" width="17.81640625" style="111" customWidth="1"/>
    <col min="1541" max="1541" width="14" style="111" customWidth="1"/>
    <col min="1542" max="1542" width="8.26953125" style="111" customWidth="1"/>
    <col min="1543" max="1544" width="18" style="111" customWidth="1"/>
    <col min="1545" max="1545" width="14.54296875" style="111" customWidth="1"/>
    <col min="1546" max="1546" width="12" style="111" customWidth="1"/>
    <col min="1547" max="1547" width="13.90625" style="111" customWidth="1"/>
    <col min="1548" max="1792" width="9.81640625" style="111"/>
    <col min="1793" max="1793" width="19.6328125" style="111" customWidth="1"/>
    <col min="1794" max="1794" width="20.7265625" style="111" customWidth="1"/>
    <col min="1795" max="1796" width="17.81640625" style="111" customWidth="1"/>
    <col min="1797" max="1797" width="14" style="111" customWidth="1"/>
    <col min="1798" max="1798" width="8.26953125" style="111" customWidth="1"/>
    <col min="1799" max="1800" width="18" style="111" customWidth="1"/>
    <col min="1801" max="1801" width="14.54296875" style="111" customWidth="1"/>
    <col min="1802" max="1802" width="12" style="111" customWidth="1"/>
    <col min="1803" max="1803" width="13.90625" style="111" customWidth="1"/>
    <col min="1804" max="2048" width="9.81640625" style="111"/>
    <col min="2049" max="2049" width="19.6328125" style="111" customWidth="1"/>
    <col min="2050" max="2050" width="20.7265625" style="111" customWidth="1"/>
    <col min="2051" max="2052" width="17.81640625" style="111" customWidth="1"/>
    <col min="2053" max="2053" width="14" style="111" customWidth="1"/>
    <col min="2054" max="2054" width="8.26953125" style="111" customWidth="1"/>
    <col min="2055" max="2056" width="18" style="111" customWidth="1"/>
    <col min="2057" max="2057" width="14.54296875" style="111" customWidth="1"/>
    <col min="2058" max="2058" width="12" style="111" customWidth="1"/>
    <col min="2059" max="2059" width="13.90625" style="111" customWidth="1"/>
    <col min="2060" max="2304" width="9.81640625" style="111"/>
    <col min="2305" max="2305" width="19.6328125" style="111" customWidth="1"/>
    <col min="2306" max="2306" width="20.7265625" style="111" customWidth="1"/>
    <col min="2307" max="2308" width="17.81640625" style="111" customWidth="1"/>
    <col min="2309" max="2309" width="14" style="111" customWidth="1"/>
    <col min="2310" max="2310" width="8.26953125" style="111" customWidth="1"/>
    <col min="2311" max="2312" width="18" style="111" customWidth="1"/>
    <col min="2313" max="2313" width="14.54296875" style="111" customWidth="1"/>
    <col min="2314" max="2314" width="12" style="111" customWidth="1"/>
    <col min="2315" max="2315" width="13.90625" style="111" customWidth="1"/>
    <col min="2316" max="2560" width="9.81640625" style="111"/>
    <col min="2561" max="2561" width="19.6328125" style="111" customWidth="1"/>
    <col min="2562" max="2562" width="20.7265625" style="111" customWidth="1"/>
    <col min="2563" max="2564" width="17.81640625" style="111" customWidth="1"/>
    <col min="2565" max="2565" width="14" style="111" customWidth="1"/>
    <col min="2566" max="2566" width="8.26953125" style="111" customWidth="1"/>
    <col min="2567" max="2568" width="18" style="111" customWidth="1"/>
    <col min="2569" max="2569" width="14.54296875" style="111" customWidth="1"/>
    <col min="2570" max="2570" width="12" style="111" customWidth="1"/>
    <col min="2571" max="2571" width="13.90625" style="111" customWidth="1"/>
    <col min="2572" max="2816" width="9.81640625" style="111"/>
    <col min="2817" max="2817" width="19.6328125" style="111" customWidth="1"/>
    <col min="2818" max="2818" width="20.7265625" style="111" customWidth="1"/>
    <col min="2819" max="2820" width="17.81640625" style="111" customWidth="1"/>
    <col min="2821" max="2821" width="14" style="111" customWidth="1"/>
    <col min="2822" max="2822" width="8.26953125" style="111" customWidth="1"/>
    <col min="2823" max="2824" width="18" style="111" customWidth="1"/>
    <col min="2825" max="2825" width="14.54296875" style="111" customWidth="1"/>
    <col min="2826" max="2826" width="12" style="111" customWidth="1"/>
    <col min="2827" max="2827" width="13.90625" style="111" customWidth="1"/>
    <col min="2828" max="3072" width="9.81640625" style="111"/>
    <col min="3073" max="3073" width="19.6328125" style="111" customWidth="1"/>
    <col min="3074" max="3074" width="20.7265625" style="111" customWidth="1"/>
    <col min="3075" max="3076" width="17.81640625" style="111" customWidth="1"/>
    <col min="3077" max="3077" width="14" style="111" customWidth="1"/>
    <col min="3078" max="3078" width="8.26953125" style="111" customWidth="1"/>
    <col min="3079" max="3080" width="18" style="111" customWidth="1"/>
    <col min="3081" max="3081" width="14.54296875" style="111" customWidth="1"/>
    <col min="3082" max="3082" width="12" style="111" customWidth="1"/>
    <col min="3083" max="3083" width="13.90625" style="111" customWidth="1"/>
    <col min="3084" max="3328" width="9.81640625" style="111"/>
    <col min="3329" max="3329" width="19.6328125" style="111" customWidth="1"/>
    <col min="3330" max="3330" width="20.7265625" style="111" customWidth="1"/>
    <col min="3331" max="3332" width="17.81640625" style="111" customWidth="1"/>
    <col min="3333" max="3333" width="14" style="111" customWidth="1"/>
    <col min="3334" max="3334" width="8.26953125" style="111" customWidth="1"/>
    <col min="3335" max="3336" width="18" style="111" customWidth="1"/>
    <col min="3337" max="3337" width="14.54296875" style="111" customWidth="1"/>
    <col min="3338" max="3338" width="12" style="111" customWidth="1"/>
    <col min="3339" max="3339" width="13.90625" style="111" customWidth="1"/>
    <col min="3340" max="3584" width="9.81640625" style="111"/>
    <col min="3585" max="3585" width="19.6328125" style="111" customWidth="1"/>
    <col min="3586" max="3586" width="20.7265625" style="111" customWidth="1"/>
    <col min="3587" max="3588" width="17.81640625" style="111" customWidth="1"/>
    <col min="3589" max="3589" width="14" style="111" customWidth="1"/>
    <col min="3590" max="3590" width="8.26953125" style="111" customWidth="1"/>
    <col min="3591" max="3592" width="18" style="111" customWidth="1"/>
    <col min="3593" max="3593" width="14.54296875" style="111" customWidth="1"/>
    <col min="3594" max="3594" width="12" style="111" customWidth="1"/>
    <col min="3595" max="3595" width="13.90625" style="111" customWidth="1"/>
    <col min="3596" max="3840" width="9.81640625" style="111"/>
    <col min="3841" max="3841" width="19.6328125" style="111" customWidth="1"/>
    <col min="3842" max="3842" width="20.7265625" style="111" customWidth="1"/>
    <col min="3843" max="3844" width="17.81640625" style="111" customWidth="1"/>
    <col min="3845" max="3845" width="14" style="111" customWidth="1"/>
    <col min="3846" max="3846" width="8.26953125" style="111" customWidth="1"/>
    <col min="3847" max="3848" width="18" style="111" customWidth="1"/>
    <col min="3849" max="3849" width="14.54296875" style="111" customWidth="1"/>
    <col min="3850" max="3850" width="12" style="111" customWidth="1"/>
    <col min="3851" max="3851" width="13.90625" style="111" customWidth="1"/>
    <col min="3852" max="4096" width="9.81640625" style="111"/>
    <col min="4097" max="4097" width="19.6328125" style="111" customWidth="1"/>
    <col min="4098" max="4098" width="20.7265625" style="111" customWidth="1"/>
    <col min="4099" max="4100" width="17.81640625" style="111" customWidth="1"/>
    <col min="4101" max="4101" width="14" style="111" customWidth="1"/>
    <col min="4102" max="4102" width="8.26953125" style="111" customWidth="1"/>
    <col min="4103" max="4104" width="18" style="111" customWidth="1"/>
    <col min="4105" max="4105" width="14.54296875" style="111" customWidth="1"/>
    <col min="4106" max="4106" width="12" style="111" customWidth="1"/>
    <col min="4107" max="4107" width="13.90625" style="111" customWidth="1"/>
    <col min="4108" max="4352" width="9.81640625" style="111"/>
    <col min="4353" max="4353" width="19.6328125" style="111" customWidth="1"/>
    <col min="4354" max="4354" width="20.7265625" style="111" customWidth="1"/>
    <col min="4355" max="4356" width="17.81640625" style="111" customWidth="1"/>
    <col min="4357" max="4357" width="14" style="111" customWidth="1"/>
    <col min="4358" max="4358" width="8.26953125" style="111" customWidth="1"/>
    <col min="4359" max="4360" width="18" style="111" customWidth="1"/>
    <col min="4361" max="4361" width="14.54296875" style="111" customWidth="1"/>
    <col min="4362" max="4362" width="12" style="111" customWidth="1"/>
    <col min="4363" max="4363" width="13.90625" style="111" customWidth="1"/>
    <col min="4364" max="4608" width="9.81640625" style="111"/>
    <col min="4609" max="4609" width="19.6328125" style="111" customWidth="1"/>
    <col min="4610" max="4610" width="20.7265625" style="111" customWidth="1"/>
    <col min="4611" max="4612" width="17.81640625" style="111" customWidth="1"/>
    <col min="4613" max="4613" width="14" style="111" customWidth="1"/>
    <col min="4614" max="4614" width="8.26953125" style="111" customWidth="1"/>
    <col min="4615" max="4616" width="18" style="111" customWidth="1"/>
    <col min="4617" max="4617" width="14.54296875" style="111" customWidth="1"/>
    <col min="4618" max="4618" width="12" style="111" customWidth="1"/>
    <col min="4619" max="4619" width="13.90625" style="111" customWidth="1"/>
    <col min="4620" max="4864" width="9.81640625" style="111"/>
    <col min="4865" max="4865" width="19.6328125" style="111" customWidth="1"/>
    <col min="4866" max="4866" width="20.7265625" style="111" customWidth="1"/>
    <col min="4867" max="4868" width="17.81640625" style="111" customWidth="1"/>
    <col min="4869" max="4869" width="14" style="111" customWidth="1"/>
    <col min="4870" max="4870" width="8.26953125" style="111" customWidth="1"/>
    <col min="4871" max="4872" width="18" style="111" customWidth="1"/>
    <col min="4873" max="4873" width="14.54296875" style="111" customWidth="1"/>
    <col min="4874" max="4874" width="12" style="111" customWidth="1"/>
    <col min="4875" max="4875" width="13.90625" style="111" customWidth="1"/>
    <col min="4876" max="5120" width="9.81640625" style="111"/>
    <col min="5121" max="5121" width="19.6328125" style="111" customWidth="1"/>
    <col min="5122" max="5122" width="20.7265625" style="111" customWidth="1"/>
    <col min="5123" max="5124" width="17.81640625" style="111" customWidth="1"/>
    <col min="5125" max="5125" width="14" style="111" customWidth="1"/>
    <col min="5126" max="5126" width="8.26953125" style="111" customWidth="1"/>
    <col min="5127" max="5128" width="18" style="111" customWidth="1"/>
    <col min="5129" max="5129" width="14.54296875" style="111" customWidth="1"/>
    <col min="5130" max="5130" width="12" style="111" customWidth="1"/>
    <col min="5131" max="5131" width="13.90625" style="111" customWidth="1"/>
    <col min="5132" max="5376" width="9.81640625" style="111"/>
    <col min="5377" max="5377" width="19.6328125" style="111" customWidth="1"/>
    <col min="5378" max="5378" width="20.7265625" style="111" customWidth="1"/>
    <col min="5379" max="5380" width="17.81640625" style="111" customWidth="1"/>
    <col min="5381" max="5381" width="14" style="111" customWidth="1"/>
    <col min="5382" max="5382" width="8.26953125" style="111" customWidth="1"/>
    <col min="5383" max="5384" width="18" style="111" customWidth="1"/>
    <col min="5385" max="5385" width="14.54296875" style="111" customWidth="1"/>
    <col min="5386" max="5386" width="12" style="111" customWidth="1"/>
    <col min="5387" max="5387" width="13.90625" style="111" customWidth="1"/>
    <col min="5388" max="5632" width="9.81640625" style="111"/>
    <col min="5633" max="5633" width="19.6328125" style="111" customWidth="1"/>
    <col min="5634" max="5634" width="20.7265625" style="111" customWidth="1"/>
    <col min="5635" max="5636" width="17.81640625" style="111" customWidth="1"/>
    <col min="5637" max="5637" width="14" style="111" customWidth="1"/>
    <col min="5638" max="5638" width="8.26953125" style="111" customWidth="1"/>
    <col min="5639" max="5640" width="18" style="111" customWidth="1"/>
    <col min="5641" max="5641" width="14.54296875" style="111" customWidth="1"/>
    <col min="5642" max="5642" width="12" style="111" customWidth="1"/>
    <col min="5643" max="5643" width="13.90625" style="111" customWidth="1"/>
    <col min="5644" max="5888" width="9.81640625" style="111"/>
    <col min="5889" max="5889" width="19.6328125" style="111" customWidth="1"/>
    <col min="5890" max="5890" width="20.7265625" style="111" customWidth="1"/>
    <col min="5891" max="5892" width="17.81640625" style="111" customWidth="1"/>
    <col min="5893" max="5893" width="14" style="111" customWidth="1"/>
    <col min="5894" max="5894" width="8.26953125" style="111" customWidth="1"/>
    <col min="5895" max="5896" width="18" style="111" customWidth="1"/>
    <col min="5897" max="5897" width="14.54296875" style="111" customWidth="1"/>
    <col min="5898" max="5898" width="12" style="111" customWidth="1"/>
    <col min="5899" max="5899" width="13.90625" style="111" customWidth="1"/>
    <col min="5900" max="6144" width="9.81640625" style="111"/>
    <col min="6145" max="6145" width="19.6328125" style="111" customWidth="1"/>
    <col min="6146" max="6146" width="20.7265625" style="111" customWidth="1"/>
    <col min="6147" max="6148" width="17.81640625" style="111" customWidth="1"/>
    <col min="6149" max="6149" width="14" style="111" customWidth="1"/>
    <col min="6150" max="6150" width="8.26953125" style="111" customWidth="1"/>
    <col min="6151" max="6152" width="18" style="111" customWidth="1"/>
    <col min="6153" max="6153" width="14.54296875" style="111" customWidth="1"/>
    <col min="6154" max="6154" width="12" style="111" customWidth="1"/>
    <col min="6155" max="6155" width="13.90625" style="111" customWidth="1"/>
    <col min="6156" max="6400" width="9.81640625" style="111"/>
    <col min="6401" max="6401" width="19.6328125" style="111" customWidth="1"/>
    <col min="6402" max="6402" width="20.7265625" style="111" customWidth="1"/>
    <col min="6403" max="6404" width="17.81640625" style="111" customWidth="1"/>
    <col min="6405" max="6405" width="14" style="111" customWidth="1"/>
    <col min="6406" max="6406" width="8.26953125" style="111" customWidth="1"/>
    <col min="6407" max="6408" width="18" style="111" customWidth="1"/>
    <col min="6409" max="6409" width="14.54296875" style="111" customWidth="1"/>
    <col min="6410" max="6410" width="12" style="111" customWidth="1"/>
    <col min="6411" max="6411" width="13.90625" style="111" customWidth="1"/>
    <col min="6412" max="6656" width="9.81640625" style="111"/>
    <col min="6657" max="6657" width="19.6328125" style="111" customWidth="1"/>
    <col min="6658" max="6658" width="20.7265625" style="111" customWidth="1"/>
    <col min="6659" max="6660" width="17.81640625" style="111" customWidth="1"/>
    <col min="6661" max="6661" width="14" style="111" customWidth="1"/>
    <col min="6662" max="6662" width="8.26953125" style="111" customWidth="1"/>
    <col min="6663" max="6664" width="18" style="111" customWidth="1"/>
    <col min="6665" max="6665" width="14.54296875" style="111" customWidth="1"/>
    <col min="6666" max="6666" width="12" style="111" customWidth="1"/>
    <col min="6667" max="6667" width="13.90625" style="111" customWidth="1"/>
    <col min="6668" max="6912" width="9.81640625" style="111"/>
    <col min="6913" max="6913" width="19.6328125" style="111" customWidth="1"/>
    <col min="6914" max="6914" width="20.7265625" style="111" customWidth="1"/>
    <col min="6915" max="6916" width="17.81640625" style="111" customWidth="1"/>
    <col min="6917" max="6917" width="14" style="111" customWidth="1"/>
    <col min="6918" max="6918" width="8.26953125" style="111" customWidth="1"/>
    <col min="6919" max="6920" width="18" style="111" customWidth="1"/>
    <col min="6921" max="6921" width="14.54296875" style="111" customWidth="1"/>
    <col min="6922" max="6922" width="12" style="111" customWidth="1"/>
    <col min="6923" max="6923" width="13.90625" style="111" customWidth="1"/>
    <col min="6924" max="7168" width="9.81640625" style="111"/>
    <col min="7169" max="7169" width="19.6328125" style="111" customWidth="1"/>
    <col min="7170" max="7170" width="20.7265625" style="111" customWidth="1"/>
    <col min="7171" max="7172" width="17.81640625" style="111" customWidth="1"/>
    <col min="7173" max="7173" width="14" style="111" customWidth="1"/>
    <col min="7174" max="7174" width="8.26953125" style="111" customWidth="1"/>
    <col min="7175" max="7176" width="18" style="111" customWidth="1"/>
    <col min="7177" max="7177" width="14.54296875" style="111" customWidth="1"/>
    <col min="7178" max="7178" width="12" style="111" customWidth="1"/>
    <col min="7179" max="7179" width="13.90625" style="111" customWidth="1"/>
    <col min="7180" max="7424" width="9.81640625" style="111"/>
    <col min="7425" max="7425" width="19.6328125" style="111" customWidth="1"/>
    <col min="7426" max="7426" width="20.7265625" style="111" customWidth="1"/>
    <col min="7427" max="7428" width="17.81640625" style="111" customWidth="1"/>
    <col min="7429" max="7429" width="14" style="111" customWidth="1"/>
    <col min="7430" max="7430" width="8.26953125" style="111" customWidth="1"/>
    <col min="7431" max="7432" width="18" style="111" customWidth="1"/>
    <col min="7433" max="7433" width="14.54296875" style="111" customWidth="1"/>
    <col min="7434" max="7434" width="12" style="111" customWidth="1"/>
    <col min="7435" max="7435" width="13.90625" style="111" customWidth="1"/>
    <col min="7436" max="7680" width="9.81640625" style="111"/>
    <col min="7681" max="7681" width="19.6328125" style="111" customWidth="1"/>
    <col min="7682" max="7682" width="20.7265625" style="111" customWidth="1"/>
    <col min="7683" max="7684" width="17.81640625" style="111" customWidth="1"/>
    <col min="7685" max="7685" width="14" style="111" customWidth="1"/>
    <col min="7686" max="7686" width="8.26953125" style="111" customWidth="1"/>
    <col min="7687" max="7688" width="18" style="111" customWidth="1"/>
    <col min="7689" max="7689" width="14.54296875" style="111" customWidth="1"/>
    <col min="7690" max="7690" width="12" style="111" customWidth="1"/>
    <col min="7691" max="7691" width="13.90625" style="111" customWidth="1"/>
    <col min="7692" max="7936" width="9.81640625" style="111"/>
    <col min="7937" max="7937" width="19.6328125" style="111" customWidth="1"/>
    <col min="7938" max="7938" width="20.7265625" style="111" customWidth="1"/>
    <col min="7939" max="7940" width="17.81640625" style="111" customWidth="1"/>
    <col min="7941" max="7941" width="14" style="111" customWidth="1"/>
    <col min="7942" max="7942" width="8.26953125" style="111" customWidth="1"/>
    <col min="7943" max="7944" width="18" style="111" customWidth="1"/>
    <col min="7945" max="7945" width="14.54296875" style="111" customWidth="1"/>
    <col min="7946" max="7946" width="12" style="111" customWidth="1"/>
    <col min="7947" max="7947" width="13.90625" style="111" customWidth="1"/>
    <col min="7948" max="8192" width="9.81640625" style="111"/>
    <col min="8193" max="8193" width="19.6328125" style="111" customWidth="1"/>
    <col min="8194" max="8194" width="20.7265625" style="111" customWidth="1"/>
    <col min="8195" max="8196" width="17.81640625" style="111" customWidth="1"/>
    <col min="8197" max="8197" width="14" style="111" customWidth="1"/>
    <col min="8198" max="8198" width="8.26953125" style="111" customWidth="1"/>
    <col min="8199" max="8200" width="18" style="111" customWidth="1"/>
    <col min="8201" max="8201" width="14.54296875" style="111" customWidth="1"/>
    <col min="8202" max="8202" width="12" style="111" customWidth="1"/>
    <col min="8203" max="8203" width="13.90625" style="111" customWidth="1"/>
    <col min="8204" max="8448" width="9.81640625" style="111"/>
    <col min="8449" max="8449" width="19.6328125" style="111" customWidth="1"/>
    <col min="8450" max="8450" width="20.7265625" style="111" customWidth="1"/>
    <col min="8451" max="8452" width="17.81640625" style="111" customWidth="1"/>
    <col min="8453" max="8453" width="14" style="111" customWidth="1"/>
    <col min="8454" max="8454" width="8.26953125" style="111" customWidth="1"/>
    <col min="8455" max="8456" width="18" style="111" customWidth="1"/>
    <col min="8457" max="8457" width="14.54296875" style="111" customWidth="1"/>
    <col min="8458" max="8458" width="12" style="111" customWidth="1"/>
    <col min="8459" max="8459" width="13.90625" style="111" customWidth="1"/>
    <col min="8460" max="8704" width="9.81640625" style="111"/>
    <col min="8705" max="8705" width="19.6328125" style="111" customWidth="1"/>
    <col min="8706" max="8706" width="20.7265625" style="111" customWidth="1"/>
    <col min="8707" max="8708" width="17.81640625" style="111" customWidth="1"/>
    <col min="8709" max="8709" width="14" style="111" customWidth="1"/>
    <col min="8710" max="8710" width="8.26953125" style="111" customWidth="1"/>
    <col min="8711" max="8712" width="18" style="111" customWidth="1"/>
    <col min="8713" max="8713" width="14.54296875" style="111" customWidth="1"/>
    <col min="8714" max="8714" width="12" style="111" customWidth="1"/>
    <col min="8715" max="8715" width="13.90625" style="111" customWidth="1"/>
    <col min="8716" max="8960" width="9.81640625" style="111"/>
    <col min="8961" max="8961" width="19.6328125" style="111" customWidth="1"/>
    <col min="8962" max="8962" width="20.7265625" style="111" customWidth="1"/>
    <col min="8963" max="8964" width="17.81640625" style="111" customWidth="1"/>
    <col min="8965" max="8965" width="14" style="111" customWidth="1"/>
    <col min="8966" max="8966" width="8.26953125" style="111" customWidth="1"/>
    <col min="8967" max="8968" width="18" style="111" customWidth="1"/>
    <col min="8969" max="8969" width="14.54296875" style="111" customWidth="1"/>
    <col min="8970" max="8970" width="12" style="111" customWidth="1"/>
    <col min="8971" max="8971" width="13.90625" style="111" customWidth="1"/>
    <col min="8972" max="9216" width="9.81640625" style="111"/>
    <col min="9217" max="9217" width="19.6328125" style="111" customWidth="1"/>
    <col min="9218" max="9218" width="20.7265625" style="111" customWidth="1"/>
    <col min="9219" max="9220" width="17.81640625" style="111" customWidth="1"/>
    <col min="9221" max="9221" width="14" style="111" customWidth="1"/>
    <col min="9222" max="9222" width="8.26953125" style="111" customWidth="1"/>
    <col min="9223" max="9224" width="18" style="111" customWidth="1"/>
    <col min="9225" max="9225" width="14.54296875" style="111" customWidth="1"/>
    <col min="9226" max="9226" width="12" style="111" customWidth="1"/>
    <col min="9227" max="9227" width="13.90625" style="111" customWidth="1"/>
    <col min="9228" max="9472" width="9.81640625" style="111"/>
    <col min="9473" max="9473" width="19.6328125" style="111" customWidth="1"/>
    <col min="9474" max="9474" width="20.7265625" style="111" customWidth="1"/>
    <col min="9475" max="9476" width="17.81640625" style="111" customWidth="1"/>
    <col min="9477" max="9477" width="14" style="111" customWidth="1"/>
    <col min="9478" max="9478" width="8.26953125" style="111" customWidth="1"/>
    <col min="9479" max="9480" width="18" style="111" customWidth="1"/>
    <col min="9481" max="9481" width="14.54296875" style="111" customWidth="1"/>
    <col min="9482" max="9482" width="12" style="111" customWidth="1"/>
    <col min="9483" max="9483" width="13.90625" style="111" customWidth="1"/>
    <col min="9484" max="9728" width="9.81640625" style="111"/>
    <col min="9729" max="9729" width="19.6328125" style="111" customWidth="1"/>
    <col min="9730" max="9730" width="20.7265625" style="111" customWidth="1"/>
    <col min="9731" max="9732" width="17.81640625" style="111" customWidth="1"/>
    <col min="9733" max="9733" width="14" style="111" customWidth="1"/>
    <col min="9734" max="9734" width="8.26953125" style="111" customWidth="1"/>
    <col min="9735" max="9736" width="18" style="111" customWidth="1"/>
    <col min="9737" max="9737" width="14.54296875" style="111" customWidth="1"/>
    <col min="9738" max="9738" width="12" style="111" customWidth="1"/>
    <col min="9739" max="9739" width="13.90625" style="111" customWidth="1"/>
    <col min="9740" max="9984" width="9.81640625" style="111"/>
    <col min="9985" max="9985" width="19.6328125" style="111" customWidth="1"/>
    <col min="9986" max="9986" width="20.7265625" style="111" customWidth="1"/>
    <col min="9987" max="9988" width="17.81640625" style="111" customWidth="1"/>
    <col min="9989" max="9989" width="14" style="111" customWidth="1"/>
    <col min="9990" max="9990" width="8.26953125" style="111" customWidth="1"/>
    <col min="9991" max="9992" width="18" style="111" customWidth="1"/>
    <col min="9993" max="9993" width="14.54296875" style="111" customWidth="1"/>
    <col min="9994" max="9994" width="12" style="111" customWidth="1"/>
    <col min="9995" max="9995" width="13.90625" style="111" customWidth="1"/>
    <col min="9996" max="10240" width="9.81640625" style="111"/>
    <col min="10241" max="10241" width="19.6328125" style="111" customWidth="1"/>
    <col min="10242" max="10242" width="20.7265625" style="111" customWidth="1"/>
    <col min="10243" max="10244" width="17.81640625" style="111" customWidth="1"/>
    <col min="10245" max="10245" width="14" style="111" customWidth="1"/>
    <col min="10246" max="10246" width="8.26953125" style="111" customWidth="1"/>
    <col min="10247" max="10248" width="18" style="111" customWidth="1"/>
    <col min="10249" max="10249" width="14.54296875" style="111" customWidth="1"/>
    <col min="10250" max="10250" width="12" style="111" customWidth="1"/>
    <col min="10251" max="10251" width="13.90625" style="111" customWidth="1"/>
    <col min="10252" max="10496" width="9.81640625" style="111"/>
    <col min="10497" max="10497" width="19.6328125" style="111" customWidth="1"/>
    <col min="10498" max="10498" width="20.7265625" style="111" customWidth="1"/>
    <col min="10499" max="10500" width="17.81640625" style="111" customWidth="1"/>
    <col min="10501" max="10501" width="14" style="111" customWidth="1"/>
    <col min="10502" max="10502" width="8.26953125" style="111" customWidth="1"/>
    <col min="10503" max="10504" width="18" style="111" customWidth="1"/>
    <col min="10505" max="10505" width="14.54296875" style="111" customWidth="1"/>
    <col min="10506" max="10506" width="12" style="111" customWidth="1"/>
    <col min="10507" max="10507" width="13.90625" style="111" customWidth="1"/>
    <col min="10508" max="10752" width="9.81640625" style="111"/>
    <col min="10753" max="10753" width="19.6328125" style="111" customWidth="1"/>
    <col min="10754" max="10754" width="20.7265625" style="111" customWidth="1"/>
    <col min="10755" max="10756" width="17.81640625" style="111" customWidth="1"/>
    <col min="10757" max="10757" width="14" style="111" customWidth="1"/>
    <col min="10758" max="10758" width="8.26953125" style="111" customWidth="1"/>
    <col min="10759" max="10760" width="18" style="111" customWidth="1"/>
    <col min="10761" max="10761" width="14.54296875" style="111" customWidth="1"/>
    <col min="10762" max="10762" width="12" style="111" customWidth="1"/>
    <col min="10763" max="10763" width="13.90625" style="111" customWidth="1"/>
    <col min="10764" max="11008" width="9.81640625" style="111"/>
    <col min="11009" max="11009" width="19.6328125" style="111" customWidth="1"/>
    <col min="11010" max="11010" width="20.7265625" style="111" customWidth="1"/>
    <col min="11011" max="11012" width="17.81640625" style="111" customWidth="1"/>
    <col min="11013" max="11013" width="14" style="111" customWidth="1"/>
    <col min="11014" max="11014" width="8.26953125" style="111" customWidth="1"/>
    <col min="11015" max="11016" width="18" style="111" customWidth="1"/>
    <col min="11017" max="11017" width="14.54296875" style="111" customWidth="1"/>
    <col min="11018" max="11018" width="12" style="111" customWidth="1"/>
    <col min="11019" max="11019" width="13.90625" style="111" customWidth="1"/>
    <col min="11020" max="11264" width="9.81640625" style="111"/>
    <col min="11265" max="11265" width="19.6328125" style="111" customWidth="1"/>
    <col min="11266" max="11266" width="20.7265625" style="111" customWidth="1"/>
    <col min="11267" max="11268" width="17.81640625" style="111" customWidth="1"/>
    <col min="11269" max="11269" width="14" style="111" customWidth="1"/>
    <col min="11270" max="11270" width="8.26953125" style="111" customWidth="1"/>
    <col min="11271" max="11272" width="18" style="111" customWidth="1"/>
    <col min="11273" max="11273" width="14.54296875" style="111" customWidth="1"/>
    <col min="11274" max="11274" width="12" style="111" customWidth="1"/>
    <col min="11275" max="11275" width="13.90625" style="111" customWidth="1"/>
    <col min="11276" max="11520" width="9.81640625" style="111"/>
    <col min="11521" max="11521" width="19.6328125" style="111" customWidth="1"/>
    <col min="11522" max="11522" width="20.7265625" style="111" customWidth="1"/>
    <col min="11523" max="11524" width="17.81640625" style="111" customWidth="1"/>
    <col min="11525" max="11525" width="14" style="111" customWidth="1"/>
    <col min="11526" max="11526" width="8.26953125" style="111" customWidth="1"/>
    <col min="11527" max="11528" width="18" style="111" customWidth="1"/>
    <col min="11529" max="11529" width="14.54296875" style="111" customWidth="1"/>
    <col min="11530" max="11530" width="12" style="111" customWidth="1"/>
    <col min="11531" max="11531" width="13.90625" style="111" customWidth="1"/>
    <col min="11532" max="11776" width="9.81640625" style="111"/>
    <col min="11777" max="11777" width="19.6328125" style="111" customWidth="1"/>
    <col min="11778" max="11778" width="20.7265625" style="111" customWidth="1"/>
    <col min="11779" max="11780" width="17.81640625" style="111" customWidth="1"/>
    <col min="11781" max="11781" width="14" style="111" customWidth="1"/>
    <col min="11782" max="11782" width="8.26953125" style="111" customWidth="1"/>
    <col min="11783" max="11784" width="18" style="111" customWidth="1"/>
    <col min="11785" max="11785" width="14.54296875" style="111" customWidth="1"/>
    <col min="11786" max="11786" width="12" style="111" customWidth="1"/>
    <col min="11787" max="11787" width="13.90625" style="111" customWidth="1"/>
    <col min="11788" max="12032" width="9.81640625" style="111"/>
    <col min="12033" max="12033" width="19.6328125" style="111" customWidth="1"/>
    <col min="12034" max="12034" width="20.7265625" style="111" customWidth="1"/>
    <col min="12035" max="12036" width="17.81640625" style="111" customWidth="1"/>
    <col min="12037" max="12037" width="14" style="111" customWidth="1"/>
    <col min="12038" max="12038" width="8.26953125" style="111" customWidth="1"/>
    <col min="12039" max="12040" width="18" style="111" customWidth="1"/>
    <col min="12041" max="12041" width="14.54296875" style="111" customWidth="1"/>
    <col min="12042" max="12042" width="12" style="111" customWidth="1"/>
    <col min="12043" max="12043" width="13.90625" style="111" customWidth="1"/>
    <col min="12044" max="12288" width="9.81640625" style="111"/>
    <col min="12289" max="12289" width="19.6328125" style="111" customWidth="1"/>
    <col min="12290" max="12290" width="20.7265625" style="111" customWidth="1"/>
    <col min="12291" max="12292" width="17.81640625" style="111" customWidth="1"/>
    <col min="12293" max="12293" width="14" style="111" customWidth="1"/>
    <col min="12294" max="12294" width="8.26953125" style="111" customWidth="1"/>
    <col min="12295" max="12296" width="18" style="111" customWidth="1"/>
    <col min="12297" max="12297" width="14.54296875" style="111" customWidth="1"/>
    <col min="12298" max="12298" width="12" style="111" customWidth="1"/>
    <col min="12299" max="12299" width="13.90625" style="111" customWidth="1"/>
    <col min="12300" max="12544" width="9.81640625" style="111"/>
    <col min="12545" max="12545" width="19.6328125" style="111" customWidth="1"/>
    <col min="12546" max="12546" width="20.7265625" style="111" customWidth="1"/>
    <col min="12547" max="12548" width="17.81640625" style="111" customWidth="1"/>
    <col min="12549" max="12549" width="14" style="111" customWidth="1"/>
    <col min="12550" max="12550" width="8.26953125" style="111" customWidth="1"/>
    <col min="12551" max="12552" width="18" style="111" customWidth="1"/>
    <col min="12553" max="12553" width="14.54296875" style="111" customWidth="1"/>
    <col min="12554" max="12554" width="12" style="111" customWidth="1"/>
    <col min="12555" max="12555" width="13.90625" style="111" customWidth="1"/>
    <col min="12556" max="12800" width="9.81640625" style="111"/>
    <col min="12801" max="12801" width="19.6328125" style="111" customWidth="1"/>
    <col min="12802" max="12802" width="20.7265625" style="111" customWidth="1"/>
    <col min="12803" max="12804" width="17.81640625" style="111" customWidth="1"/>
    <col min="12805" max="12805" width="14" style="111" customWidth="1"/>
    <col min="12806" max="12806" width="8.26953125" style="111" customWidth="1"/>
    <col min="12807" max="12808" width="18" style="111" customWidth="1"/>
    <col min="12809" max="12809" width="14.54296875" style="111" customWidth="1"/>
    <col min="12810" max="12810" width="12" style="111" customWidth="1"/>
    <col min="12811" max="12811" width="13.90625" style="111" customWidth="1"/>
    <col min="12812" max="13056" width="9.81640625" style="111"/>
    <col min="13057" max="13057" width="19.6328125" style="111" customWidth="1"/>
    <col min="13058" max="13058" width="20.7265625" style="111" customWidth="1"/>
    <col min="13059" max="13060" width="17.81640625" style="111" customWidth="1"/>
    <col min="13061" max="13061" width="14" style="111" customWidth="1"/>
    <col min="13062" max="13062" width="8.26953125" style="111" customWidth="1"/>
    <col min="13063" max="13064" width="18" style="111" customWidth="1"/>
    <col min="13065" max="13065" width="14.54296875" style="111" customWidth="1"/>
    <col min="13066" max="13066" width="12" style="111" customWidth="1"/>
    <col min="13067" max="13067" width="13.90625" style="111" customWidth="1"/>
    <col min="13068" max="13312" width="9.81640625" style="111"/>
    <col min="13313" max="13313" width="19.6328125" style="111" customWidth="1"/>
    <col min="13314" max="13314" width="20.7265625" style="111" customWidth="1"/>
    <col min="13315" max="13316" width="17.81640625" style="111" customWidth="1"/>
    <col min="13317" max="13317" width="14" style="111" customWidth="1"/>
    <col min="13318" max="13318" width="8.26953125" style="111" customWidth="1"/>
    <col min="13319" max="13320" width="18" style="111" customWidth="1"/>
    <col min="13321" max="13321" width="14.54296875" style="111" customWidth="1"/>
    <col min="13322" max="13322" width="12" style="111" customWidth="1"/>
    <col min="13323" max="13323" width="13.90625" style="111" customWidth="1"/>
    <col min="13324" max="13568" width="9.81640625" style="111"/>
    <col min="13569" max="13569" width="19.6328125" style="111" customWidth="1"/>
    <col min="13570" max="13570" width="20.7265625" style="111" customWidth="1"/>
    <col min="13571" max="13572" width="17.81640625" style="111" customWidth="1"/>
    <col min="13573" max="13573" width="14" style="111" customWidth="1"/>
    <col min="13574" max="13574" width="8.26953125" style="111" customWidth="1"/>
    <col min="13575" max="13576" width="18" style="111" customWidth="1"/>
    <col min="13577" max="13577" width="14.54296875" style="111" customWidth="1"/>
    <col min="13578" max="13578" width="12" style="111" customWidth="1"/>
    <col min="13579" max="13579" width="13.90625" style="111" customWidth="1"/>
    <col min="13580" max="13824" width="9.81640625" style="111"/>
    <col min="13825" max="13825" width="19.6328125" style="111" customWidth="1"/>
    <col min="13826" max="13826" width="20.7265625" style="111" customWidth="1"/>
    <col min="13827" max="13828" width="17.81640625" style="111" customWidth="1"/>
    <col min="13829" max="13829" width="14" style="111" customWidth="1"/>
    <col min="13830" max="13830" width="8.26953125" style="111" customWidth="1"/>
    <col min="13831" max="13832" width="18" style="111" customWidth="1"/>
    <col min="13833" max="13833" width="14.54296875" style="111" customWidth="1"/>
    <col min="13834" max="13834" width="12" style="111" customWidth="1"/>
    <col min="13835" max="13835" width="13.90625" style="111" customWidth="1"/>
    <col min="13836" max="14080" width="9.81640625" style="111"/>
    <col min="14081" max="14081" width="19.6328125" style="111" customWidth="1"/>
    <col min="14082" max="14082" width="20.7265625" style="111" customWidth="1"/>
    <col min="14083" max="14084" width="17.81640625" style="111" customWidth="1"/>
    <col min="14085" max="14085" width="14" style="111" customWidth="1"/>
    <col min="14086" max="14086" width="8.26953125" style="111" customWidth="1"/>
    <col min="14087" max="14088" width="18" style="111" customWidth="1"/>
    <col min="14089" max="14089" width="14.54296875" style="111" customWidth="1"/>
    <col min="14090" max="14090" width="12" style="111" customWidth="1"/>
    <col min="14091" max="14091" width="13.90625" style="111" customWidth="1"/>
    <col min="14092" max="14336" width="9.81640625" style="111"/>
    <col min="14337" max="14337" width="19.6328125" style="111" customWidth="1"/>
    <col min="14338" max="14338" width="20.7265625" style="111" customWidth="1"/>
    <col min="14339" max="14340" width="17.81640625" style="111" customWidth="1"/>
    <col min="14341" max="14341" width="14" style="111" customWidth="1"/>
    <col min="14342" max="14342" width="8.26953125" style="111" customWidth="1"/>
    <col min="14343" max="14344" width="18" style="111" customWidth="1"/>
    <col min="14345" max="14345" width="14.54296875" style="111" customWidth="1"/>
    <col min="14346" max="14346" width="12" style="111" customWidth="1"/>
    <col min="14347" max="14347" width="13.90625" style="111" customWidth="1"/>
    <col min="14348" max="14592" width="9.81640625" style="111"/>
    <col min="14593" max="14593" width="19.6328125" style="111" customWidth="1"/>
    <col min="14594" max="14594" width="20.7265625" style="111" customWidth="1"/>
    <col min="14595" max="14596" width="17.81640625" style="111" customWidth="1"/>
    <col min="14597" max="14597" width="14" style="111" customWidth="1"/>
    <col min="14598" max="14598" width="8.26953125" style="111" customWidth="1"/>
    <col min="14599" max="14600" width="18" style="111" customWidth="1"/>
    <col min="14601" max="14601" width="14.54296875" style="111" customWidth="1"/>
    <col min="14602" max="14602" width="12" style="111" customWidth="1"/>
    <col min="14603" max="14603" width="13.90625" style="111" customWidth="1"/>
    <col min="14604" max="14848" width="9.81640625" style="111"/>
    <col min="14849" max="14849" width="19.6328125" style="111" customWidth="1"/>
    <col min="14850" max="14850" width="20.7265625" style="111" customWidth="1"/>
    <col min="14851" max="14852" width="17.81640625" style="111" customWidth="1"/>
    <col min="14853" max="14853" width="14" style="111" customWidth="1"/>
    <col min="14854" max="14854" width="8.26953125" style="111" customWidth="1"/>
    <col min="14855" max="14856" width="18" style="111" customWidth="1"/>
    <col min="14857" max="14857" width="14.54296875" style="111" customWidth="1"/>
    <col min="14858" max="14858" width="12" style="111" customWidth="1"/>
    <col min="14859" max="14859" width="13.90625" style="111" customWidth="1"/>
    <col min="14860" max="15104" width="9.81640625" style="111"/>
    <col min="15105" max="15105" width="19.6328125" style="111" customWidth="1"/>
    <col min="15106" max="15106" width="20.7265625" style="111" customWidth="1"/>
    <col min="15107" max="15108" width="17.81640625" style="111" customWidth="1"/>
    <col min="15109" max="15109" width="14" style="111" customWidth="1"/>
    <col min="15110" max="15110" width="8.26953125" style="111" customWidth="1"/>
    <col min="15111" max="15112" width="18" style="111" customWidth="1"/>
    <col min="15113" max="15113" width="14.54296875" style="111" customWidth="1"/>
    <col min="15114" max="15114" width="12" style="111" customWidth="1"/>
    <col min="15115" max="15115" width="13.90625" style="111" customWidth="1"/>
    <col min="15116" max="15360" width="9.81640625" style="111"/>
    <col min="15361" max="15361" width="19.6328125" style="111" customWidth="1"/>
    <col min="15362" max="15362" width="20.7265625" style="111" customWidth="1"/>
    <col min="15363" max="15364" width="17.81640625" style="111" customWidth="1"/>
    <col min="15365" max="15365" width="14" style="111" customWidth="1"/>
    <col min="15366" max="15366" width="8.26953125" style="111" customWidth="1"/>
    <col min="15367" max="15368" width="18" style="111" customWidth="1"/>
    <col min="15369" max="15369" width="14.54296875" style="111" customWidth="1"/>
    <col min="15370" max="15370" width="12" style="111" customWidth="1"/>
    <col min="15371" max="15371" width="13.90625" style="111" customWidth="1"/>
    <col min="15372" max="15616" width="9.81640625" style="111"/>
    <col min="15617" max="15617" width="19.6328125" style="111" customWidth="1"/>
    <col min="15618" max="15618" width="20.7265625" style="111" customWidth="1"/>
    <col min="15619" max="15620" width="17.81640625" style="111" customWidth="1"/>
    <col min="15621" max="15621" width="14" style="111" customWidth="1"/>
    <col min="15622" max="15622" width="8.26953125" style="111" customWidth="1"/>
    <col min="15623" max="15624" width="18" style="111" customWidth="1"/>
    <col min="15625" max="15625" width="14.54296875" style="111" customWidth="1"/>
    <col min="15626" max="15626" width="12" style="111" customWidth="1"/>
    <col min="15627" max="15627" width="13.90625" style="111" customWidth="1"/>
    <col min="15628" max="15872" width="9.81640625" style="111"/>
    <col min="15873" max="15873" width="19.6328125" style="111" customWidth="1"/>
    <col min="15874" max="15874" width="20.7265625" style="111" customWidth="1"/>
    <col min="15875" max="15876" width="17.81640625" style="111" customWidth="1"/>
    <col min="15877" max="15877" width="14" style="111" customWidth="1"/>
    <col min="15878" max="15878" width="8.26953125" style="111" customWidth="1"/>
    <col min="15879" max="15880" width="18" style="111" customWidth="1"/>
    <col min="15881" max="15881" width="14.54296875" style="111" customWidth="1"/>
    <col min="15882" max="15882" width="12" style="111" customWidth="1"/>
    <col min="15883" max="15883" width="13.90625" style="111" customWidth="1"/>
    <col min="15884" max="16128" width="9.81640625" style="111"/>
    <col min="16129" max="16129" width="19.6328125" style="111" customWidth="1"/>
    <col min="16130" max="16130" width="20.7265625" style="111" customWidth="1"/>
    <col min="16131" max="16132" width="17.81640625" style="111" customWidth="1"/>
    <col min="16133" max="16133" width="14" style="111" customWidth="1"/>
    <col min="16134" max="16134" width="8.26953125" style="111" customWidth="1"/>
    <col min="16135" max="16136" width="18" style="111" customWidth="1"/>
    <col min="16137" max="16137" width="14.54296875" style="111" customWidth="1"/>
    <col min="16138" max="16138" width="12" style="111" customWidth="1"/>
    <col min="16139" max="16139" width="13.90625" style="111" customWidth="1"/>
    <col min="16140" max="16384" width="9.81640625" style="111"/>
  </cols>
  <sheetData>
    <row r="1" spans="1:15" s="92" customFormat="1" ht="15" customHeight="1"/>
    <row r="2" spans="1:15" s="92" customFormat="1" ht="17.5">
      <c r="A2" s="93" t="s">
        <v>219</v>
      </c>
      <c r="B2" s="93"/>
      <c r="C2" s="93"/>
      <c r="D2" s="93"/>
      <c r="E2" s="93"/>
      <c r="F2" s="93"/>
      <c r="G2" s="93"/>
      <c r="H2" s="93"/>
      <c r="I2" s="93"/>
      <c r="J2" s="94"/>
      <c r="K2" s="94"/>
      <c r="L2" s="95"/>
      <c r="M2" s="95"/>
      <c r="N2" s="95"/>
      <c r="O2" s="95"/>
    </row>
    <row r="3" spans="1:15" s="95" customFormat="1" ht="9.75" customHeight="1">
      <c r="A3" s="97"/>
      <c r="B3" s="97"/>
      <c r="C3" s="97"/>
      <c r="D3" s="97"/>
      <c r="E3" s="97"/>
      <c r="F3" s="97"/>
      <c r="G3" s="97"/>
      <c r="H3" s="97"/>
      <c r="I3" s="97"/>
      <c r="J3" s="94"/>
      <c r="K3" s="94"/>
    </row>
    <row r="4" spans="1:15" s="103" customFormat="1" ht="16" customHeight="1">
      <c r="A4" s="172" t="s">
        <v>55</v>
      </c>
      <c r="B4" s="158" t="s">
        <v>220</v>
      </c>
      <c r="C4" s="158" t="s">
        <v>221</v>
      </c>
      <c r="D4" s="158" t="s">
        <v>222</v>
      </c>
      <c r="E4" s="158" t="s">
        <v>223</v>
      </c>
      <c r="F4" s="158" t="s">
        <v>198</v>
      </c>
      <c r="G4" s="158" t="s">
        <v>224</v>
      </c>
      <c r="H4" s="158" t="s">
        <v>225</v>
      </c>
      <c r="I4" s="105" t="s">
        <v>125</v>
      </c>
    </row>
    <row r="5" spans="1:15" s="103" customFormat="1" ht="16" customHeight="1">
      <c r="A5" s="159" t="s">
        <v>203</v>
      </c>
      <c r="B5" s="129"/>
      <c r="C5" s="129"/>
      <c r="D5" s="129"/>
      <c r="E5" s="129"/>
      <c r="F5" s="129"/>
      <c r="G5" s="129"/>
      <c r="H5" s="129"/>
      <c r="I5" s="129"/>
    </row>
    <row r="6" spans="1:15" s="103" customFormat="1" ht="16" customHeight="1">
      <c r="A6" s="173" t="s">
        <v>226</v>
      </c>
      <c r="B6" s="129"/>
      <c r="C6" s="117"/>
      <c r="D6" s="117"/>
      <c r="E6" s="117"/>
      <c r="F6" s="117"/>
      <c r="G6" s="108">
        <f>ROUND(C6*F6,2)</f>
        <v>0</v>
      </c>
      <c r="H6" s="108">
        <f>ROUND(D6*F6,2)</f>
        <v>0</v>
      </c>
      <c r="I6" s="117"/>
    </row>
    <row r="7" spans="1:15" s="103" customFormat="1" ht="16" customHeight="1">
      <c r="A7" s="174"/>
      <c r="B7" s="129"/>
      <c r="C7" s="117"/>
      <c r="D7" s="117"/>
      <c r="E7" s="117"/>
      <c r="F7" s="117"/>
      <c r="G7" s="108">
        <f t="shared" ref="G7:G15" si="0">ROUND(C7*F7,2)</f>
        <v>0</v>
      </c>
      <c r="H7" s="108">
        <f t="shared" ref="H7:H15" si="1">ROUND(D7*F7,2)</f>
        <v>0</v>
      </c>
      <c r="I7" s="117"/>
    </row>
    <row r="8" spans="1:15" s="103" customFormat="1" ht="16" customHeight="1">
      <c r="A8" s="174"/>
      <c r="B8" s="129"/>
      <c r="C8" s="117"/>
      <c r="D8" s="117"/>
      <c r="E8" s="117"/>
      <c r="F8" s="117"/>
      <c r="G8" s="108">
        <f t="shared" si="0"/>
        <v>0</v>
      </c>
      <c r="H8" s="108">
        <f t="shared" si="1"/>
        <v>0</v>
      </c>
      <c r="I8" s="117"/>
    </row>
    <row r="9" spans="1:15" s="103" customFormat="1" ht="16" customHeight="1">
      <c r="A9" s="175"/>
      <c r="B9" s="129"/>
      <c r="C9" s="117"/>
      <c r="D9" s="117"/>
      <c r="E9" s="117"/>
      <c r="F9" s="117"/>
      <c r="G9" s="108">
        <f t="shared" si="0"/>
        <v>0</v>
      </c>
      <c r="H9" s="108">
        <f t="shared" si="1"/>
        <v>0</v>
      </c>
      <c r="I9" s="117"/>
    </row>
    <row r="10" spans="1:15" s="103" customFormat="1" ht="16" customHeight="1">
      <c r="A10" s="158" t="s">
        <v>227</v>
      </c>
      <c r="B10" s="136" t="s">
        <v>134</v>
      </c>
      <c r="C10" s="108">
        <f>SUM(C6:C9)</f>
        <v>0</v>
      </c>
      <c r="D10" s="108"/>
      <c r="E10" s="136" t="s">
        <v>134</v>
      </c>
      <c r="F10" s="108" t="s">
        <v>134</v>
      </c>
      <c r="G10" s="108">
        <f>SUM(G6:G9)</f>
        <v>0</v>
      </c>
      <c r="H10" s="108">
        <f>SUM(H6:H9)</f>
        <v>0</v>
      </c>
      <c r="I10" s="163"/>
    </row>
    <row r="11" spans="1:15" s="103" customFormat="1" ht="16" customHeight="1">
      <c r="A11" s="173" t="s">
        <v>228</v>
      </c>
      <c r="B11" s="129"/>
      <c r="C11" s="117"/>
      <c r="D11" s="117"/>
      <c r="E11" s="117"/>
      <c r="F11" s="117"/>
      <c r="G11" s="108">
        <f t="shared" si="0"/>
        <v>0</v>
      </c>
      <c r="H11" s="108">
        <f t="shared" si="1"/>
        <v>0</v>
      </c>
      <c r="I11" s="160"/>
    </row>
    <row r="12" spans="1:15" s="103" customFormat="1" ht="16" customHeight="1">
      <c r="A12" s="175"/>
      <c r="B12" s="129"/>
      <c r="C12" s="117"/>
      <c r="D12" s="117"/>
      <c r="E12" s="117"/>
      <c r="F12" s="117"/>
      <c r="G12" s="108">
        <f t="shared" si="0"/>
        <v>0</v>
      </c>
      <c r="H12" s="108">
        <f t="shared" si="1"/>
        <v>0</v>
      </c>
      <c r="I12" s="160"/>
    </row>
    <row r="13" spans="1:15" s="103" customFormat="1" ht="16" customHeight="1">
      <c r="A13" s="158" t="s">
        <v>229</v>
      </c>
      <c r="B13" s="136" t="s">
        <v>230</v>
      </c>
      <c r="C13" s="108">
        <f>SUM(C11:C12)</f>
        <v>0</v>
      </c>
      <c r="D13" s="108"/>
      <c r="E13" s="136" t="s">
        <v>230</v>
      </c>
      <c r="F13" s="108" t="s">
        <v>230</v>
      </c>
      <c r="G13" s="108">
        <f>SUM(G11:G12)</f>
        <v>0</v>
      </c>
      <c r="H13" s="108">
        <f>SUM(H11:H12)</f>
        <v>0</v>
      </c>
      <c r="I13" s="163"/>
    </row>
    <row r="14" spans="1:15" s="103" customFormat="1" ht="16" customHeight="1">
      <c r="A14" s="161" t="s">
        <v>231</v>
      </c>
      <c r="B14" s="129"/>
      <c r="C14" s="117"/>
      <c r="D14" s="117"/>
      <c r="E14" s="117"/>
      <c r="F14" s="117"/>
      <c r="G14" s="108">
        <f t="shared" si="0"/>
        <v>0</v>
      </c>
      <c r="H14" s="108">
        <f t="shared" si="1"/>
        <v>0</v>
      </c>
      <c r="I14" s="160"/>
    </row>
    <row r="15" spans="1:15" s="103" customFormat="1" ht="16" customHeight="1">
      <c r="A15" s="161" t="s">
        <v>232</v>
      </c>
      <c r="B15" s="129"/>
      <c r="C15" s="117"/>
      <c r="D15" s="117"/>
      <c r="E15" s="117"/>
      <c r="F15" s="117"/>
      <c r="G15" s="108">
        <f t="shared" si="0"/>
        <v>0</v>
      </c>
      <c r="H15" s="108">
        <f t="shared" si="1"/>
        <v>0</v>
      </c>
      <c r="I15" s="160"/>
    </row>
    <row r="16" spans="1:15" s="103" customFormat="1" ht="16" customHeight="1">
      <c r="A16" s="158" t="s">
        <v>233</v>
      </c>
      <c r="B16" s="136" t="s">
        <v>134</v>
      </c>
      <c r="C16" s="108">
        <f>C10+C13+C14-C15</f>
        <v>0</v>
      </c>
      <c r="D16" s="108"/>
      <c r="E16" s="136" t="s">
        <v>230</v>
      </c>
      <c r="F16" s="108" t="s">
        <v>230</v>
      </c>
      <c r="G16" s="108">
        <f>G10+G13+G14-G15</f>
        <v>0</v>
      </c>
      <c r="H16" s="108">
        <f>H10+H13+H14-H15</f>
        <v>0</v>
      </c>
      <c r="I16" s="163"/>
    </row>
    <row r="17" spans="1:9" s="103" customFormat="1" ht="16" customHeight="1">
      <c r="A17" s="159" t="s">
        <v>234</v>
      </c>
      <c r="B17" s="129"/>
      <c r="C17" s="117"/>
      <c r="D17" s="117"/>
      <c r="E17" s="117"/>
      <c r="F17" s="117"/>
      <c r="G17" s="117"/>
      <c r="H17" s="117"/>
      <c r="I17" s="160"/>
    </row>
    <row r="18" spans="1:9" s="103" customFormat="1" ht="16" customHeight="1">
      <c r="A18" s="159" t="s">
        <v>235</v>
      </c>
      <c r="B18" s="129"/>
      <c r="C18" s="117"/>
      <c r="D18" s="117"/>
      <c r="E18" s="117"/>
      <c r="F18" s="117"/>
      <c r="G18" s="108">
        <f>G17-G16</f>
        <v>0</v>
      </c>
      <c r="H18" s="108">
        <f>H17-H16</f>
        <v>0</v>
      </c>
      <c r="I18" s="117"/>
    </row>
    <row r="19" spans="1:9" s="103" customFormat="1" ht="16" customHeight="1">
      <c r="A19" s="159" t="s">
        <v>236</v>
      </c>
      <c r="B19" s="129"/>
      <c r="C19" s="117"/>
      <c r="D19" s="117"/>
      <c r="E19" s="117"/>
      <c r="F19" s="117"/>
      <c r="G19" s="108" t="e">
        <f>G18/G17</f>
        <v>#DIV/0!</v>
      </c>
      <c r="H19" s="108" t="e">
        <f>H18/H17</f>
        <v>#DIV/0!</v>
      </c>
      <c r="I19" s="117"/>
    </row>
    <row r="20" spans="1:9" s="165" customFormat="1" ht="16" customHeight="1">
      <c r="A20" s="164" t="s">
        <v>237</v>
      </c>
      <c r="C20" s="176"/>
      <c r="D20" s="176"/>
      <c r="E20" s="176"/>
      <c r="F20" s="176"/>
      <c r="G20" s="176"/>
      <c r="H20" s="176"/>
      <c r="I20" s="176"/>
    </row>
    <row r="21" spans="1:9" s="165" customFormat="1" ht="13">
      <c r="A21" s="177"/>
      <c r="B21" s="178"/>
      <c r="C21" s="178"/>
      <c r="D21" s="178"/>
      <c r="E21" s="178"/>
      <c r="F21" s="178"/>
      <c r="G21" s="178"/>
      <c r="H21" s="178"/>
      <c r="I21" s="179"/>
    </row>
    <row r="22" spans="1:9">
      <c r="A22" s="169"/>
      <c r="B22" s="170"/>
      <c r="C22" s="170"/>
      <c r="D22" s="170"/>
      <c r="E22" s="170"/>
      <c r="F22" s="170"/>
      <c r="G22" s="170"/>
      <c r="H22" s="170"/>
      <c r="I22" s="171"/>
    </row>
    <row r="24" spans="1:9">
      <c r="A24" s="133" t="s">
        <v>238</v>
      </c>
    </row>
    <row r="25" spans="1:9">
      <c r="A25" s="133" t="s">
        <v>239</v>
      </c>
    </row>
    <row r="27" spans="1:9">
      <c r="A27" s="133" t="s">
        <v>240</v>
      </c>
      <c r="B27" s="133"/>
      <c r="C27" s="133"/>
      <c r="D27" s="133"/>
      <c r="E27" s="133"/>
      <c r="F27" s="133"/>
      <c r="G27" s="133"/>
      <c r="H27" s="133"/>
    </row>
    <row r="28" spans="1:9">
      <c r="A28" s="133" t="s">
        <v>241</v>
      </c>
      <c r="B28" s="133"/>
      <c r="C28" s="133"/>
      <c r="D28" s="133"/>
      <c r="E28" s="133"/>
      <c r="F28" s="133"/>
      <c r="G28" s="133"/>
      <c r="H28" s="133"/>
    </row>
    <row r="29" spans="1:9">
      <c r="A29" s="133" t="s">
        <v>242</v>
      </c>
      <c r="B29" s="133"/>
      <c r="C29" s="133"/>
      <c r="D29" s="133"/>
      <c r="E29" s="133"/>
      <c r="F29" s="133"/>
      <c r="G29" s="133"/>
      <c r="H29" s="133"/>
    </row>
  </sheetData>
  <mergeCells count="3">
    <mergeCell ref="A2:I2"/>
    <mergeCell ref="A6:A9"/>
    <mergeCell ref="A11:A12"/>
  </mergeCells>
  <phoneticPr fontId="1" type="noConversion"/>
  <pageMargins left="0.75" right="0.75" top="1" bottom="0.64"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zoomScaleSheetLayoutView="100" workbookViewId="0">
      <selection activeCell="H20" sqref="H20"/>
    </sheetView>
  </sheetViews>
  <sheetFormatPr defaultColWidth="9.81640625" defaultRowHeight="15"/>
  <cols>
    <col min="1" max="1" width="37.90625" style="111" customWidth="1"/>
    <col min="2" max="2" width="51.36328125" style="111" customWidth="1"/>
    <col min="3" max="3" width="17" style="111" customWidth="1"/>
    <col min="4" max="4" width="15.90625" style="111" customWidth="1"/>
    <col min="5" max="5" width="10.08984375" style="111" customWidth="1"/>
    <col min="6" max="6" width="16.36328125" style="111" customWidth="1"/>
    <col min="7" max="7" width="12" style="111" customWidth="1"/>
    <col min="8" max="8" width="13.90625" style="111" customWidth="1"/>
    <col min="9" max="256" width="9.81640625" style="111"/>
    <col min="257" max="257" width="37.90625" style="111" customWidth="1"/>
    <col min="258" max="258" width="51.36328125" style="111" customWidth="1"/>
    <col min="259" max="259" width="17" style="111" customWidth="1"/>
    <col min="260" max="260" width="15.90625" style="111" customWidth="1"/>
    <col min="261" max="261" width="10.08984375" style="111" customWidth="1"/>
    <col min="262" max="262" width="16.36328125" style="111" customWidth="1"/>
    <col min="263" max="263" width="12" style="111" customWidth="1"/>
    <col min="264" max="264" width="13.90625" style="111" customWidth="1"/>
    <col min="265" max="512" width="9.81640625" style="111"/>
    <col min="513" max="513" width="37.90625" style="111" customWidth="1"/>
    <col min="514" max="514" width="51.36328125" style="111" customWidth="1"/>
    <col min="515" max="515" width="17" style="111" customWidth="1"/>
    <col min="516" max="516" width="15.90625" style="111" customWidth="1"/>
    <col min="517" max="517" width="10.08984375" style="111" customWidth="1"/>
    <col min="518" max="518" width="16.36328125" style="111" customWidth="1"/>
    <col min="519" max="519" width="12" style="111" customWidth="1"/>
    <col min="520" max="520" width="13.90625" style="111" customWidth="1"/>
    <col min="521" max="768" width="9.81640625" style="111"/>
    <col min="769" max="769" width="37.90625" style="111" customWidth="1"/>
    <col min="770" max="770" width="51.36328125" style="111" customWidth="1"/>
    <col min="771" max="771" width="17" style="111" customWidth="1"/>
    <col min="772" max="772" width="15.90625" style="111" customWidth="1"/>
    <col min="773" max="773" width="10.08984375" style="111" customWidth="1"/>
    <col min="774" max="774" width="16.36328125" style="111" customWidth="1"/>
    <col min="775" max="775" width="12" style="111" customWidth="1"/>
    <col min="776" max="776" width="13.90625" style="111" customWidth="1"/>
    <col min="777" max="1024" width="9.81640625" style="111"/>
    <col min="1025" max="1025" width="37.90625" style="111" customWidth="1"/>
    <col min="1026" max="1026" width="51.36328125" style="111" customWidth="1"/>
    <col min="1027" max="1027" width="17" style="111" customWidth="1"/>
    <col min="1028" max="1028" width="15.90625" style="111" customWidth="1"/>
    <col min="1029" max="1029" width="10.08984375" style="111" customWidth="1"/>
    <col min="1030" max="1030" width="16.36328125" style="111" customWidth="1"/>
    <col min="1031" max="1031" width="12" style="111" customWidth="1"/>
    <col min="1032" max="1032" width="13.90625" style="111" customWidth="1"/>
    <col min="1033" max="1280" width="9.81640625" style="111"/>
    <col min="1281" max="1281" width="37.90625" style="111" customWidth="1"/>
    <col min="1282" max="1282" width="51.36328125" style="111" customWidth="1"/>
    <col min="1283" max="1283" width="17" style="111" customWidth="1"/>
    <col min="1284" max="1284" width="15.90625" style="111" customWidth="1"/>
    <col min="1285" max="1285" width="10.08984375" style="111" customWidth="1"/>
    <col min="1286" max="1286" width="16.36328125" style="111" customWidth="1"/>
    <col min="1287" max="1287" width="12" style="111" customWidth="1"/>
    <col min="1288" max="1288" width="13.90625" style="111" customWidth="1"/>
    <col min="1289" max="1536" width="9.81640625" style="111"/>
    <col min="1537" max="1537" width="37.90625" style="111" customWidth="1"/>
    <col min="1538" max="1538" width="51.36328125" style="111" customWidth="1"/>
    <col min="1539" max="1539" width="17" style="111" customWidth="1"/>
    <col min="1540" max="1540" width="15.90625" style="111" customWidth="1"/>
    <col min="1541" max="1541" width="10.08984375" style="111" customWidth="1"/>
    <col min="1542" max="1542" width="16.36328125" style="111" customWidth="1"/>
    <col min="1543" max="1543" width="12" style="111" customWidth="1"/>
    <col min="1544" max="1544" width="13.90625" style="111" customWidth="1"/>
    <col min="1545" max="1792" width="9.81640625" style="111"/>
    <col min="1793" max="1793" width="37.90625" style="111" customWidth="1"/>
    <col min="1794" max="1794" width="51.36328125" style="111" customWidth="1"/>
    <col min="1795" max="1795" width="17" style="111" customWidth="1"/>
    <col min="1796" max="1796" width="15.90625" style="111" customWidth="1"/>
    <col min="1797" max="1797" width="10.08984375" style="111" customWidth="1"/>
    <col min="1798" max="1798" width="16.36328125" style="111" customWidth="1"/>
    <col min="1799" max="1799" width="12" style="111" customWidth="1"/>
    <col min="1800" max="1800" width="13.90625" style="111" customWidth="1"/>
    <col min="1801" max="2048" width="9.81640625" style="111"/>
    <col min="2049" max="2049" width="37.90625" style="111" customWidth="1"/>
    <col min="2050" max="2050" width="51.36328125" style="111" customWidth="1"/>
    <col min="2051" max="2051" width="17" style="111" customWidth="1"/>
    <col min="2052" max="2052" width="15.90625" style="111" customWidth="1"/>
    <col min="2053" max="2053" width="10.08984375" style="111" customWidth="1"/>
    <col min="2054" max="2054" width="16.36328125" style="111" customWidth="1"/>
    <col min="2055" max="2055" width="12" style="111" customWidth="1"/>
    <col min="2056" max="2056" width="13.90625" style="111" customWidth="1"/>
    <col min="2057" max="2304" width="9.81640625" style="111"/>
    <col min="2305" max="2305" width="37.90625" style="111" customWidth="1"/>
    <col min="2306" max="2306" width="51.36328125" style="111" customWidth="1"/>
    <col min="2307" max="2307" width="17" style="111" customWidth="1"/>
    <col min="2308" max="2308" width="15.90625" style="111" customWidth="1"/>
    <col min="2309" max="2309" width="10.08984375" style="111" customWidth="1"/>
    <col min="2310" max="2310" width="16.36328125" style="111" customWidth="1"/>
    <col min="2311" max="2311" width="12" style="111" customWidth="1"/>
    <col min="2312" max="2312" width="13.90625" style="111" customWidth="1"/>
    <col min="2313" max="2560" width="9.81640625" style="111"/>
    <col min="2561" max="2561" width="37.90625" style="111" customWidth="1"/>
    <col min="2562" max="2562" width="51.36328125" style="111" customWidth="1"/>
    <col min="2563" max="2563" width="17" style="111" customWidth="1"/>
    <col min="2564" max="2564" width="15.90625" style="111" customWidth="1"/>
    <col min="2565" max="2565" width="10.08984375" style="111" customWidth="1"/>
    <col min="2566" max="2566" width="16.36328125" style="111" customWidth="1"/>
    <col min="2567" max="2567" width="12" style="111" customWidth="1"/>
    <col min="2568" max="2568" width="13.90625" style="111" customWidth="1"/>
    <col min="2569" max="2816" width="9.81640625" style="111"/>
    <col min="2817" max="2817" width="37.90625" style="111" customWidth="1"/>
    <col min="2818" max="2818" width="51.36328125" style="111" customWidth="1"/>
    <col min="2819" max="2819" width="17" style="111" customWidth="1"/>
    <col min="2820" max="2820" width="15.90625" style="111" customWidth="1"/>
    <col min="2821" max="2821" width="10.08984375" style="111" customWidth="1"/>
    <col min="2822" max="2822" width="16.36328125" style="111" customWidth="1"/>
    <col min="2823" max="2823" width="12" style="111" customWidth="1"/>
    <col min="2824" max="2824" width="13.90625" style="111" customWidth="1"/>
    <col min="2825" max="3072" width="9.81640625" style="111"/>
    <col min="3073" max="3073" width="37.90625" style="111" customWidth="1"/>
    <col min="3074" max="3074" width="51.36328125" style="111" customWidth="1"/>
    <col min="3075" max="3075" width="17" style="111" customWidth="1"/>
    <col min="3076" max="3076" width="15.90625" style="111" customWidth="1"/>
    <col min="3077" max="3077" width="10.08984375" style="111" customWidth="1"/>
    <col min="3078" max="3078" width="16.36328125" style="111" customWidth="1"/>
    <col min="3079" max="3079" width="12" style="111" customWidth="1"/>
    <col min="3080" max="3080" width="13.90625" style="111" customWidth="1"/>
    <col min="3081" max="3328" width="9.81640625" style="111"/>
    <col min="3329" max="3329" width="37.90625" style="111" customWidth="1"/>
    <col min="3330" max="3330" width="51.36328125" style="111" customWidth="1"/>
    <col min="3331" max="3331" width="17" style="111" customWidth="1"/>
    <col min="3332" max="3332" width="15.90625" style="111" customWidth="1"/>
    <col min="3333" max="3333" width="10.08984375" style="111" customWidth="1"/>
    <col min="3334" max="3334" width="16.36328125" style="111" customWidth="1"/>
    <col min="3335" max="3335" width="12" style="111" customWidth="1"/>
    <col min="3336" max="3336" width="13.90625" style="111" customWidth="1"/>
    <col min="3337" max="3584" width="9.81640625" style="111"/>
    <col min="3585" max="3585" width="37.90625" style="111" customWidth="1"/>
    <col min="3586" max="3586" width="51.36328125" style="111" customWidth="1"/>
    <col min="3587" max="3587" width="17" style="111" customWidth="1"/>
    <col min="3588" max="3588" width="15.90625" style="111" customWidth="1"/>
    <col min="3589" max="3589" width="10.08984375" style="111" customWidth="1"/>
    <col min="3590" max="3590" width="16.36328125" style="111" customWidth="1"/>
    <col min="3591" max="3591" width="12" style="111" customWidth="1"/>
    <col min="3592" max="3592" width="13.90625" style="111" customWidth="1"/>
    <col min="3593" max="3840" width="9.81640625" style="111"/>
    <col min="3841" max="3841" width="37.90625" style="111" customWidth="1"/>
    <col min="3842" max="3842" width="51.36328125" style="111" customWidth="1"/>
    <col min="3843" max="3843" width="17" style="111" customWidth="1"/>
    <col min="3844" max="3844" width="15.90625" style="111" customWidth="1"/>
    <col min="3845" max="3845" width="10.08984375" style="111" customWidth="1"/>
    <col min="3846" max="3846" width="16.36328125" style="111" customWidth="1"/>
    <col min="3847" max="3847" width="12" style="111" customWidth="1"/>
    <col min="3848" max="3848" width="13.90625" style="111" customWidth="1"/>
    <col min="3849" max="4096" width="9.81640625" style="111"/>
    <col min="4097" max="4097" width="37.90625" style="111" customWidth="1"/>
    <col min="4098" max="4098" width="51.36328125" style="111" customWidth="1"/>
    <col min="4099" max="4099" width="17" style="111" customWidth="1"/>
    <col min="4100" max="4100" width="15.90625" style="111" customWidth="1"/>
    <col min="4101" max="4101" width="10.08984375" style="111" customWidth="1"/>
    <col min="4102" max="4102" width="16.36328125" style="111" customWidth="1"/>
    <col min="4103" max="4103" width="12" style="111" customWidth="1"/>
    <col min="4104" max="4104" width="13.90625" style="111" customWidth="1"/>
    <col min="4105" max="4352" width="9.81640625" style="111"/>
    <col min="4353" max="4353" width="37.90625" style="111" customWidth="1"/>
    <col min="4354" max="4354" width="51.36328125" style="111" customWidth="1"/>
    <col min="4355" max="4355" width="17" style="111" customWidth="1"/>
    <col min="4356" max="4356" width="15.90625" style="111" customWidth="1"/>
    <col min="4357" max="4357" width="10.08984375" style="111" customWidth="1"/>
    <col min="4358" max="4358" width="16.36328125" style="111" customWidth="1"/>
    <col min="4359" max="4359" width="12" style="111" customWidth="1"/>
    <col min="4360" max="4360" width="13.90625" style="111" customWidth="1"/>
    <col min="4361" max="4608" width="9.81640625" style="111"/>
    <col min="4609" max="4609" width="37.90625" style="111" customWidth="1"/>
    <col min="4610" max="4610" width="51.36328125" style="111" customWidth="1"/>
    <col min="4611" max="4611" width="17" style="111" customWidth="1"/>
    <col min="4612" max="4612" width="15.90625" style="111" customWidth="1"/>
    <col min="4613" max="4613" width="10.08984375" style="111" customWidth="1"/>
    <col min="4614" max="4614" width="16.36328125" style="111" customWidth="1"/>
    <col min="4615" max="4615" width="12" style="111" customWidth="1"/>
    <col min="4616" max="4616" width="13.90625" style="111" customWidth="1"/>
    <col min="4617" max="4864" width="9.81640625" style="111"/>
    <col min="4865" max="4865" width="37.90625" style="111" customWidth="1"/>
    <col min="4866" max="4866" width="51.36328125" style="111" customWidth="1"/>
    <col min="4867" max="4867" width="17" style="111" customWidth="1"/>
    <col min="4868" max="4868" width="15.90625" style="111" customWidth="1"/>
    <col min="4869" max="4869" width="10.08984375" style="111" customWidth="1"/>
    <col min="4870" max="4870" width="16.36328125" style="111" customWidth="1"/>
    <col min="4871" max="4871" width="12" style="111" customWidth="1"/>
    <col min="4872" max="4872" width="13.90625" style="111" customWidth="1"/>
    <col min="4873" max="5120" width="9.81640625" style="111"/>
    <col min="5121" max="5121" width="37.90625" style="111" customWidth="1"/>
    <col min="5122" max="5122" width="51.36328125" style="111" customWidth="1"/>
    <col min="5123" max="5123" width="17" style="111" customWidth="1"/>
    <col min="5124" max="5124" width="15.90625" style="111" customWidth="1"/>
    <col min="5125" max="5125" width="10.08984375" style="111" customWidth="1"/>
    <col min="5126" max="5126" width="16.36328125" style="111" customWidth="1"/>
    <col min="5127" max="5127" width="12" style="111" customWidth="1"/>
    <col min="5128" max="5128" width="13.90625" style="111" customWidth="1"/>
    <col min="5129" max="5376" width="9.81640625" style="111"/>
    <col min="5377" max="5377" width="37.90625" style="111" customWidth="1"/>
    <col min="5378" max="5378" width="51.36328125" style="111" customWidth="1"/>
    <col min="5379" max="5379" width="17" style="111" customWidth="1"/>
    <col min="5380" max="5380" width="15.90625" style="111" customWidth="1"/>
    <col min="5381" max="5381" width="10.08984375" style="111" customWidth="1"/>
    <col min="5382" max="5382" width="16.36328125" style="111" customWidth="1"/>
    <col min="5383" max="5383" width="12" style="111" customWidth="1"/>
    <col min="5384" max="5384" width="13.90625" style="111" customWidth="1"/>
    <col min="5385" max="5632" width="9.81640625" style="111"/>
    <col min="5633" max="5633" width="37.90625" style="111" customWidth="1"/>
    <col min="5634" max="5634" width="51.36328125" style="111" customWidth="1"/>
    <col min="5635" max="5635" width="17" style="111" customWidth="1"/>
    <col min="5636" max="5636" width="15.90625" style="111" customWidth="1"/>
    <col min="5637" max="5637" width="10.08984375" style="111" customWidth="1"/>
    <col min="5638" max="5638" width="16.36328125" style="111" customWidth="1"/>
    <col min="5639" max="5639" width="12" style="111" customWidth="1"/>
    <col min="5640" max="5640" width="13.90625" style="111" customWidth="1"/>
    <col min="5641" max="5888" width="9.81640625" style="111"/>
    <col min="5889" max="5889" width="37.90625" style="111" customWidth="1"/>
    <col min="5890" max="5890" width="51.36328125" style="111" customWidth="1"/>
    <col min="5891" max="5891" width="17" style="111" customWidth="1"/>
    <col min="5892" max="5892" width="15.90625" style="111" customWidth="1"/>
    <col min="5893" max="5893" width="10.08984375" style="111" customWidth="1"/>
    <col min="5894" max="5894" width="16.36328125" style="111" customWidth="1"/>
    <col min="5895" max="5895" width="12" style="111" customWidth="1"/>
    <col min="5896" max="5896" width="13.90625" style="111" customWidth="1"/>
    <col min="5897" max="6144" width="9.81640625" style="111"/>
    <col min="6145" max="6145" width="37.90625" style="111" customWidth="1"/>
    <col min="6146" max="6146" width="51.36328125" style="111" customWidth="1"/>
    <col min="6147" max="6147" width="17" style="111" customWidth="1"/>
    <col min="6148" max="6148" width="15.90625" style="111" customWidth="1"/>
    <col min="6149" max="6149" width="10.08984375" style="111" customWidth="1"/>
    <col min="6150" max="6150" width="16.36328125" style="111" customWidth="1"/>
    <col min="6151" max="6151" width="12" style="111" customWidth="1"/>
    <col min="6152" max="6152" width="13.90625" style="111" customWidth="1"/>
    <col min="6153" max="6400" width="9.81640625" style="111"/>
    <col min="6401" max="6401" width="37.90625" style="111" customWidth="1"/>
    <col min="6402" max="6402" width="51.36328125" style="111" customWidth="1"/>
    <col min="6403" max="6403" width="17" style="111" customWidth="1"/>
    <col min="6404" max="6404" width="15.90625" style="111" customWidth="1"/>
    <col min="6405" max="6405" width="10.08984375" style="111" customWidth="1"/>
    <col min="6406" max="6406" width="16.36328125" style="111" customWidth="1"/>
    <col min="6407" max="6407" width="12" style="111" customWidth="1"/>
    <col min="6408" max="6408" width="13.90625" style="111" customWidth="1"/>
    <col min="6409" max="6656" width="9.81640625" style="111"/>
    <col min="6657" max="6657" width="37.90625" style="111" customWidth="1"/>
    <col min="6658" max="6658" width="51.36328125" style="111" customWidth="1"/>
    <col min="6659" max="6659" width="17" style="111" customWidth="1"/>
    <col min="6660" max="6660" width="15.90625" style="111" customWidth="1"/>
    <col min="6661" max="6661" width="10.08984375" style="111" customWidth="1"/>
    <col min="6662" max="6662" width="16.36328125" style="111" customWidth="1"/>
    <col min="6663" max="6663" width="12" style="111" customWidth="1"/>
    <col min="6664" max="6664" width="13.90625" style="111" customWidth="1"/>
    <col min="6665" max="6912" width="9.81640625" style="111"/>
    <col min="6913" max="6913" width="37.90625" style="111" customWidth="1"/>
    <col min="6914" max="6914" width="51.36328125" style="111" customWidth="1"/>
    <col min="6915" max="6915" width="17" style="111" customWidth="1"/>
    <col min="6916" max="6916" width="15.90625" style="111" customWidth="1"/>
    <col min="6917" max="6917" width="10.08984375" style="111" customWidth="1"/>
    <col min="6918" max="6918" width="16.36328125" style="111" customWidth="1"/>
    <col min="6919" max="6919" width="12" style="111" customWidth="1"/>
    <col min="6920" max="6920" width="13.90625" style="111" customWidth="1"/>
    <col min="6921" max="7168" width="9.81640625" style="111"/>
    <col min="7169" max="7169" width="37.90625" style="111" customWidth="1"/>
    <col min="7170" max="7170" width="51.36328125" style="111" customWidth="1"/>
    <col min="7171" max="7171" width="17" style="111" customWidth="1"/>
    <col min="7172" max="7172" width="15.90625" style="111" customWidth="1"/>
    <col min="7173" max="7173" width="10.08984375" style="111" customWidth="1"/>
    <col min="7174" max="7174" width="16.36328125" style="111" customWidth="1"/>
    <col min="7175" max="7175" width="12" style="111" customWidth="1"/>
    <col min="7176" max="7176" width="13.90625" style="111" customWidth="1"/>
    <col min="7177" max="7424" width="9.81640625" style="111"/>
    <col min="7425" max="7425" width="37.90625" style="111" customWidth="1"/>
    <col min="7426" max="7426" width="51.36328125" style="111" customWidth="1"/>
    <col min="7427" max="7427" width="17" style="111" customWidth="1"/>
    <col min="7428" max="7428" width="15.90625" style="111" customWidth="1"/>
    <col min="7429" max="7429" width="10.08984375" style="111" customWidth="1"/>
    <col min="7430" max="7430" width="16.36328125" style="111" customWidth="1"/>
    <col min="7431" max="7431" width="12" style="111" customWidth="1"/>
    <col min="7432" max="7432" width="13.90625" style="111" customWidth="1"/>
    <col min="7433" max="7680" width="9.81640625" style="111"/>
    <col min="7681" max="7681" width="37.90625" style="111" customWidth="1"/>
    <col min="7682" max="7682" width="51.36328125" style="111" customWidth="1"/>
    <col min="7683" max="7683" width="17" style="111" customWidth="1"/>
    <col min="7684" max="7684" width="15.90625" style="111" customWidth="1"/>
    <col min="7685" max="7685" width="10.08984375" style="111" customWidth="1"/>
    <col min="7686" max="7686" width="16.36328125" style="111" customWidth="1"/>
    <col min="7687" max="7687" width="12" style="111" customWidth="1"/>
    <col min="7688" max="7688" width="13.90625" style="111" customWidth="1"/>
    <col min="7689" max="7936" width="9.81640625" style="111"/>
    <col min="7937" max="7937" width="37.90625" style="111" customWidth="1"/>
    <col min="7938" max="7938" width="51.36328125" style="111" customWidth="1"/>
    <col min="7939" max="7939" width="17" style="111" customWidth="1"/>
    <col min="7940" max="7940" width="15.90625" style="111" customWidth="1"/>
    <col min="7941" max="7941" width="10.08984375" style="111" customWidth="1"/>
    <col min="7942" max="7942" width="16.36328125" style="111" customWidth="1"/>
    <col min="7943" max="7943" width="12" style="111" customWidth="1"/>
    <col min="7944" max="7944" width="13.90625" style="111" customWidth="1"/>
    <col min="7945" max="8192" width="9.81640625" style="111"/>
    <col min="8193" max="8193" width="37.90625" style="111" customWidth="1"/>
    <col min="8194" max="8194" width="51.36328125" style="111" customWidth="1"/>
    <col min="8195" max="8195" width="17" style="111" customWidth="1"/>
    <col min="8196" max="8196" width="15.90625" style="111" customWidth="1"/>
    <col min="8197" max="8197" width="10.08984375" style="111" customWidth="1"/>
    <col min="8198" max="8198" width="16.36328125" style="111" customWidth="1"/>
    <col min="8199" max="8199" width="12" style="111" customWidth="1"/>
    <col min="8200" max="8200" width="13.90625" style="111" customWidth="1"/>
    <col min="8201" max="8448" width="9.81640625" style="111"/>
    <col min="8449" max="8449" width="37.90625" style="111" customWidth="1"/>
    <col min="8450" max="8450" width="51.36328125" style="111" customWidth="1"/>
    <col min="8451" max="8451" width="17" style="111" customWidth="1"/>
    <col min="8452" max="8452" width="15.90625" style="111" customWidth="1"/>
    <col min="8453" max="8453" width="10.08984375" style="111" customWidth="1"/>
    <col min="8454" max="8454" width="16.36328125" style="111" customWidth="1"/>
    <col min="8455" max="8455" width="12" style="111" customWidth="1"/>
    <col min="8456" max="8456" width="13.90625" style="111" customWidth="1"/>
    <col min="8457" max="8704" width="9.81640625" style="111"/>
    <col min="8705" max="8705" width="37.90625" style="111" customWidth="1"/>
    <col min="8706" max="8706" width="51.36328125" style="111" customWidth="1"/>
    <col min="8707" max="8707" width="17" style="111" customWidth="1"/>
    <col min="8708" max="8708" width="15.90625" style="111" customWidth="1"/>
    <col min="8709" max="8709" width="10.08984375" style="111" customWidth="1"/>
    <col min="8710" max="8710" width="16.36328125" style="111" customWidth="1"/>
    <col min="8711" max="8711" width="12" style="111" customWidth="1"/>
    <col min="8712" max="8712" width="13.90625" style="111" customWidth="1"/>
    <col min="8713" max="8960" width="9.81640625" style="111"/>
    <col min="8961" max="8961" width="37.90625" style="111" customWidth="1"/>
    <col min="8962" max="8962" width="51.36328125" style="111" customWidth="1"/>
    <col min="8963" max="8963" width="17" style="111" customWidth="1"/>
    <col min="8964" max="8964" width="15.90625" style="111" customWidth="1"/>
    <col min="8965" max="8965" width="10.08984375" style="111" customWidth="1"/>
    <col min="8966" max="8966" width="16.36328125" style="111" customWidth="1"/>
    <col min="8967" max="8967" width="12" style="111" customWidth="1"/>
    <col min="8968" max="8968" width="13.90625" style="111" customWidth="1"/>
    <col min="8969" max="9216" width="9.81640625" style="111"/>
    <col min="9217" max="9217" width="37.90625" style="111" customWidth="1"/>
    <col min="9218" max="9218" width="51.36328125" style="111" customWidth="1"/>
    <col min="9219" max="9219" width="17" style="111" customWidth="1"/>
    <col min="9220" max="9220" width="15.90625" style="111" customWidth="1"/>
    <col min="9221" max="9221" width="10.08984375" style="111" customWidth="1"/>
    <col min="9222" max="9222" width="16.36328125" style="111" customWidth="1"/>
    <col min="9223" max="9223" width="12" style="111" customWidth="1"/>
    <col min="9224" max="9224" width="13.90625" style="111" customWidth="1"/>
    <col min="9225" max="9472" width="9.81640625" style="111"/>
    <col min="9473" max="9473" width="37.90625" style="111" customWidth="1"/>
    <col min="9474" max="9474" width="51.36328125" style="111" customWidth="1"/>
    <col min="9475" max="9475" width="17" style="111" customWidth="1"/>
    <col min="9476" max="9476" width="15.90625" style="111" customWidth="1"/>
    <col min="9477" max="9477" width="10.08984375" style="111" customWidth="1"/>
    <col min="9478" max="9478" width="16.36328125" style="111" customWidth="1"/>
    <col min="9479" max="9479" width="12" style="111" customWidth="1"/>
    <col min="9480" max="9480" width="13.90625" style="111" customWidth="1"/>
    <col min="9481" max="9728" width="9.81640625" style="111"/>
    <col min="9729" max="9729" width="37.90625" style="111" customWidth="1"/>
    <col min="9730" max="9730" width="51.36328125" style="111" customWidth="1"/>
    <col min="9731" max="9731" width="17" style="111" customWidth="1"/>
    <col min="9732" max="9732" width="15.90625" style="111" customWidth="1"/>
    <col min="9733" max="9733" width="10.08984375" style="111" customWidth="1"/>
    <col min="9734" max="9734" width="16.36328125" style="111" customWidth="1"/>
    <col min="9735" max="9735" width="12" style="111" customWidth="1"/>
    <col min="9736" max="9736" width="13.90625" style="111" customWidth="1"/>
    <col min="9737" max="9984" width="9.81640625" style="111"/>
    <col min="9985" max="9985" width="37.90625" style="111" customWidth="1"/>
    <col min="9986" max="9986" width="51.36328125" style="111" customWidth="1"/>
    <col min="9987" max="9987" width="17" style="111" customWidth="1"/>
    <col min="9988" max="9988" width="15.90625" style="111" customWidth="1"/>
    <col min="9989" max="9989" width="10.08984375" style="111" customWidth="1"/>
    <col min="9990" max="9990" width="16.36328125" style="111" customWidth="1"/>
    <col min="9991" max="9991" width="12" style="111" customWidth="1"/>
    <col min="9992" max="9992" width="13.90625" style="111" customWidth="1"/>
    <col min="9993" max="10240" width="9.81640625" style="111"/>
    <col min="10241" max="10241" width="37.90625" style="111" customWidth="1"/>
    <col min="10242" max="10242" width="51.36328125" style="111" customWidth="1"/>
    <col min="10243" max="10243" width="17" style="111" customWidth="1"/>
    <col min="10244" max="10244" width="15.90625" style="111" customWidth="1"/>
    <col min="10245" max="10245" width="10.08984375" style="111" customWidth="1"/>
    <col min="10246" max="10246" width="16.36328125" style="111" customWidth="1"/>
    <col min="10247" max="10247" width="12" style="111" customWidth="1"/>
    <col min="10248" max="10248" width="13.90625" style="111" customWidth="1"/>
    <col min="10249" max="10496" width="9.81640625" style="111"/>
    <col min="10497" max="10497" width="37.90625" style="111" customWidth="1"/>
    <col min="10498" max="10498" width="51.36328125" style="111" customWidth="1"/>
    <col min="10499" max="10499" width="17" style="111" customWidth="1"/>
    <col min="10500" max="10500" width="15.90625" style="111" customWidth="1"/>
    <col min="10501" max="10501" width="10.08984375" style="111" customWidth="1"/>
    <col min="10502" max="10502" width="16.36328125" style="111" customWidth="1"/>
    <col min="10503" max="10503" width="12" style="111" customWidth="1"/>
    <col min="10504" max="10504" width="13.90625" style="111" customWidth="1"/>
    <col min="10505" max="10752" width="9.81640625" style="111"/>
    <col min="10753" max="10753" width="37.90625" style="111" customWidth="1"/>
    <col min="10754" max="10754" width="51.36328125" style="111" customWidth="1"/>
    <col min="10755" max="10755" width="17" style="111" customWidth="1"/>
    <col min="10756" max="10756" width="15.90625" style="111" customWidth="1"/>
    <col min="10757" max="10757" width="10.08984375" style="111" customWidth="1"/>
    <col min="10758" max="10758" width="16.36328125" style="111" customWidth="1"/>
    <col min="10759" max="10759" width="12" style="111" customWidth="1"/>
    <col min="10760" max="10760" width="13.90625" style="111" customWidth="1"/>
    <col min="10761" max="11008" width="9.81640625" style="111"/>
    <col min="11009" max="11009" width="37.90625" style="111" customWidth="1"/>
    <col min="11010" max="11010" width="51.36328125" style="111" customWidth="1"/>
    <col min="11011" max="11011" width="17" style="111" customWidth="1"/>
    <col min="11012" max="11012" width="15.90625" style="111" customWidth="1"/>
    <col min="11013" max="11013" width="10.08984375" style="111" customWidth="1"/>
    <col min="11014" max="11014" width="16.36328125" style="111" customWidth="1"/>
    <col min="11015" max="11015" width="12" style="111" customWidth="1"/>
    <col min="11016" max="11016" width="13.90625" style="111" customWidth="1"/>
    <col min="11017" max="11264" width="9.81640625" style="111"/>
    <col min="11265" max="11265" width="37.90625" style="111" customWidth="1"/>
    <col min="11266" max="11266" width="51.36328125" style="111" customWidth="1"/>
    <col min="11267" max="11267" width="17" style="111" customWidth="1"/>
    <col min="11268" max="11268" width="15.90625" style="111" customWidth="1"/>
    <col min="11269" max="11269" width="10.08984375" style="111" customWidth="1"/>
    <col min="11270" max="11270" width="16.36328125" style="111" customWidth="1"/>
    <col min="11271" max="11271" width="12" style="111" customWidth="1"/>
    <col min="11272" max="11272" width="13.90625" style="111" customWidth="1"/>
    <col min="11273" max="11520" width="9.81640625" style="111"/>
    <col min="11521" max="11521" width="37.90625" style="111" customWidth="1"/>
    <col min="11522" max="11522" width="51.36328125" style="111" customWidth="1"/>
    <col min="11523" max="11523" width="17" style="111" customWidth="1"/>
    <col min="11524" max="11524" width="15.90625" style="111" customWidth="1"/>
    <col min="11525" max="11525" width="10.08984375" style="111" customWidth="1"/>
    <col min="11526" max="11526" width="16.36328125" style="111" customWidth="1"/>
    <col min="11527" max="11527" width="12" style="111" customWidth="1"/>
    <col min="11528" max="11528" width="13.90625" style="111" customWidth="1"/>
    <col min="11529" max="11776" width="9.81640625" style="111"/>
    <col min="11777" max="11777" width="37.90625" style="111" customWidth="1"/>
    <col min="11778" max="11778" width="51.36328125" style="111" customWidth="1"/>
    <col min="11779" max="11779" width="17" style="111" customWidth="1"/>
    <col min="11780" max="11780" width="15.90625" style="111" customWidth="1"/>
    <col min="11781" max="11781" width="10.08984375" style="111" customWidth="1"/>
    <col min="11782" max="11782" width="16.36328125" style="111" customWidth="1"/>
    <col min="11783" max="11783" width="12" style="111" customWidth="1"/>
    <col min="11784" max="11784" width="13.90625" style="111" customWidth="1"/>
    <col min="11785" max="12032" width="9.81640625" style="111"/>
    <col min="12033" max="12033" width="37.90625" style="111" customWidth="1"/>
    <col min="12034" max="12034" width="51.36328125" style="111" customWidth="1"/>
    <col min="12035" max="12035" width="17" style="111" customWidth="1"/>
    <col min="12036" max="12036" width="15.90625" style="111" customWidth="1"/>
    <col min="12037" max="12037" width="10.08984375" style="111" customWidth="1"/>
    <col min="12038" max="12038" width="16.36328125" style="111" customWidth="1"/>
    <col min="12039" max="12039" width="12" style="111" customWidth="1"/>
    <col min="12040" max="12040" width="13.90625" style="111" customWidth="1"/>
    <col min="12041" max="12288" width="9.81640625" style="111"/>
    <col min="12289" max="12289" width="37.90625" style="111" customWidth="1"/>
    <col min="12290" max="12290" width="51.36328125" style="111" customWidth="1"/>
    <col min="12291" max="12291" width="17" style="111" customWidth="1"/>
    <col min="12292" max="12292" width="15.90625" style="111" customWidth="1"/>
    <col min="12293" max="12293" width="10.08984375" style="111" customWidth="1"/>
    <col min="12294" max="12294" width="16.36328125" style="111" customWidth="1"/>
    <col min="12295" max="12295" width="12" style="111" customWidth="1"/>
    <col min="12296" max="12296" width="13.90625" style="111" customWidth="1"/>
    <col min="12297" max="12544" width="9.81640625" style="111"/>
    <col min="12545" max="12545" width="37.90625" style="111" customWidth="1"/>
    <col min="12546" max="12546" width="51.36328125" style="111" customWidth="1"/>
    <col min="12547" max="12547" width="17" style="111" customWidth="1"/>
    <col min="12548" max="12548" width="15.90625" style="111" customWidth="1"/>
    <col min="12549" max="12549" width="10.08984375" style="111" customWidth="1"/>
    <col min="12550" max="12550" width="16.36328125" style="111" customWidth="1"/>
    <col min="12551" max="12551" width="12" style="111" customWidth="1"/>
    <col min="12552" max="12552" width="13.90625" style="111" customWidth="1"/>
    <col min="12553" max="12800" width="9.81640625" style="111"/>
    <col min="12801" max="12801" width="37.90625" style="111" customWidth="1"/>
    <col min="12802" max="12802" width="51.36328125" style="111" customWidth="1"/>
    <col min="12803" max="12803" width="17" style="111" customWidth="1"/>
    <col min="12804" max="12804" width="15.90625" style="111" customWidth="1"/>
    <col min="12805" max="12805" width="10.08984375" style="111" customWidth="1"/>
    <col min="12806" max="12806" width="16.36328125" style="111" customWidth="1"/>
    <col min="12807" max="12807" width="12" style="111" customWidth="1"/>
    <col min="12808" max="12808" width="13.90625" style="111" customWidth="1"/>
    <col min="12809" max="13056" width="9.81640625" style="111"/>
    <col min="13057" max="13057" width="37.90625" style="111" customWidth="1"/>
    <col min="13058" max="13058" width="51.36328125" style="111" customWidth="1"/>
    <col min="13059" max="13059" width="17" style="111" customWidth="1"/>
    <col min="13060" max="13060" width="15.90625" style="111" customWidth="1"/>
    <col min="13061" max="13061" width="10.08984375" style="111" customWidth="1"/>
    <col min="13062" max="13062" width="16.36328125" style="111" customWidth="1"/>
    <col min="13063" max="13063" width="12" style="111" customWidth="1"/>
    <col min="13064" max="13064" width="13.90625" style="111" customWidth="1"/>
    <col min="13065" max="13312" width="9.81640625" style="111"/>
    <col min="13313" max="13313" width="37.90625" style="111" customWidth="1"/>
    <col min="13314" max="13314" width="51.36328125" style="111" customWidth="1"/>
    <col min="13315" max="13315" width="17" style="111" customWidth="1"/>
    <col min="13316" max="13316" width="15.90625" style="111" customWidth="1"/>
    <col min="13317" max="13317" width="10.08984375" style="111" customWidth="1"/>
    <col min="13318" max="13318" width="16.36328125" style="111" customWidth="1"/>
    <col min="13319" max="13319" width="12" style="111" customWidth="1"/>
    <col min="13320" max="13320" width="13.90625" style="111" customWidth="1"/>
    <col min="13321" max="13568" width="9.81640625" style="111"/>
    <col min="13569" max="13569" width="37.90625" style="111" customWidth="1"/>
    <col min="13570" max="13570" width="51.36328125" style="111" customWidth="1"/>
    <col min="13571" max="13571" width="17" style="111" customWidth="1"/>
    <col min="13572" max="13572" width="15.90625" style="111" customWidth="1"/>
    <col min="13573" max="13573" width="10.08984375" style="111" customWidth="1"/>
    <col min="13574" max="13574" width="16.36328125" style="111" customWidth="1"/>
    <col min="13575" max="13575" width="12" style="111" customWidth="1"/>
    <col min="13576" max="13576" width="13.90625" style="111" customWidth="1"/>
    <col min="13577" max="13824" width="9.81640625" style="111"/>
    <col min="13825" max="13825" width="37.90625" style="111" customWidth="1"/>
    <col min="13826" max="13826" width="51.36328125" style="111" customWidth="1"/>
    <col min="13827" max="13827" width="17" style="111" customWidth="1"/>
    <col min="13828" max="13828" width="15.90625" style="111" customWidth="1"/>
    <col min="13829" max="13829" width="10.08984375" style="111" customWidth="1"/>
    <col min="13830" max="13830" width="16.36328125" style="111" customWidth="1"/>
    <col min="13831" max="13831" width="12" style="111" customWidth="1"/>
    <col min="13832" max="13832" width="13.90625" style="111" customWidth="1"/>
    <col min="13833" max="14080" width="9.81640625" style="111"/>
    <col min="14081" max="14081" width="37.90625" style="111" customWidth="1"/>
    <col min="14082" max="14082" width="51.36328125" style="111" customWidth="1"/>
    <col min="14083" max="14083" width="17" style="111" customWidth="1"/>
    <col min="14084" max="14084" width="15.90625" style="111" customWidth="1"/>
    <col min="14085" max="14085" width="10.08984375" style="111" customWidth="1"/>
    <col min="14086" max="14086" width="16.36328125" style="111" customWidth="1"/>
    <col min="14087" max="14087" width="12" style="111" customWidth="1"/>
    <col min="14088" max="14088" width="13.90625" style="111" customWidth="1"/>
    <col min="14089" max="14336" width="9.81640625" style="111"/>
    <col min="14337" max="14337" width="37.90625" style="111" customWidth="1"/>
    <col min="14338" max="14338" width="51.36328125" style="111" customWidth="1"/>
    <col min="14339" max="14339" width="17" style="111" customWidth="1"/>
    <col min="14340" max="14340" width="15.90625" style="111" customWidth="1"/>
    <col min="14341" max="14341" width="10.08984375" style="111" customWidth="1"/>
    <col min="14342" max="14342" width="16.36328125" style="111" customWidth="1"/>
    <col min="14343" max="14343" width="12" style="111" customWidth="1"/>
    <col min="14344" max="14344" width="13.90625" style="111" customWidth="1"/>
    <col min="14345" max="14592" width="9.81640625" style="111"/>
    <col min="14593" max="14593" width="37.90625" style="111" customWidth="1"/>
    <col min="14594" max="14594" width="51.36328125" style="111" customWidth="1"/>
    <col min="14595" max="14595" width="17" style="111" customWidth="1"/>
    <col min="14596" max="14596" width="15.90625" style="111" customWidth="1"/>
    <col min="14597" max="14597" width="10.08984375" style="111" customWidth="1"/>
    <col min="14598" max="14598" width="16.36328125" style="111" customWidth="1"/>
    <col min="14599" max="14599" width="12" style="111" customWidth="1"/>
    <col min="14600" max="14600" width="13.90625" style="111" customWidth="1"/>
    <col min="14601" max="14848" width="9.81640625" style="111"/>
    <col min="14849" max="14849" width="37.90625" style="111" customWidth="1"/>
    <col min="14850" max="14850" width="51.36328125" style="111" customWidth="1"/>
    <col min="14851" max="14851" width="17" style="111" customWidth="1"/>
    <col min="14852" max="14852" width="15.90625" style="111" customWidth="1"/>
    <col min="14853" max="14853" width="10.08984375" style="111" customWidth="1"/>
    <col min="14854" max="14854" width="16.36328125" style="111" customWidth="1"/>
    <col min="14855" max="14855" width="12" style="111" customWidth="1"/>
    <col min="14856" max="14856" width="13.90625" style="111" customWidth="1"/>
    <col min="14857" max="15104" width="9.81640625" style="111"/>
    <col min="15105" max="15105" width="37.90625" style="111" customWidth="1"/>
    <col min="15106" max="15106" width="51.36328125" style="111" customWidth="1"/>
    <col min="15107" max="15107" width="17" style="111" customWidth="1"/>
    <col min="15108" max="15108" width="15.90625" style="111" customWidth="1"/>
    <col min="15109" max="15109" width="10.08984375" style="111" customWidth="1"/>
    <col min="15110" max="15110" width="16.36328125" style="111" customWidth="1"/>
    <col min="15111" max="15111" width="12" style="111" customWidth="1"/>
    <col min="15112" max="15112" width="13.90625" style="111" customWidth="1"/>
    <col min="15113" max="15360" width="9.81640625" style="111"/>
    <col min="15361" max="15361" width="37.90625" style="111" customWidth="1"/>
    <col min="15362" max="15362" width="51.36328125" style="111" customWidth="1"/>
    <col min="15363" max="15363" width="17" style="111" customWidth="1"/>
    <col min="15364" max="15364" width="15.90625" style="111" customWidth="1"/>
    <col min="15365" max="15365" width="10.08984375" style="111" customWidth="1"/>
    <col min="15366" max="15366" width="16.36328125" style="111" customWidth="1"/>
    <col min="15367" max="15367" width="12" style="111" customWidth="1"/>
    <col min="15368" max="15368" width="13.90625" style="111" customWidth="1"/>
    <col min="15369" max="15616" width="9.81640625" style="111"/>
    <col min="15617" max="15617" width="37.90625" style="111" customWidth="1"/>
    <col min="15618" max="15618" width="51.36328125" style="111" customWidth="1"/>
    <col min="15619" max="15619" width="17" style="111" customWidth="1"/>
    <col min="15620" max="15620" width="15.90625" style="111" customWidth="1"/>
    <col min="15621" max="15621" width="10.08984375" style="111" customWidth="1"/>
    <col min="15622" max="15622" width="16.36328125" style="111" customWidth="1"/>
    <col min="15623" max="15623" width="12" style="111" customWidth="1"/>
    <col min="15624" max="15624" width="13.90625" style="111" customWidth="1"/>
    <col min="15625" max="15872" width="9.81640625" style="111"/>
    <col min="15873" max="15873" width="37.90625" style="111" customWidth="1"/>
    <col min="15874" max="15874" width="51.36328125" style="111" customWidth="1"/>
    <col min="15875" max="15875" width="17" style="111" customWidth="1"/>
    <col min="15876" max="15876" width="15.90625" style="111" customWidth="1"/>
    <col min="15877" max="15877" width="10.08984375" style="111" customWidth="1"/>
    <col min="15878" max="15878" width="16.36328125" style="111" customWidth="1"/>
    <col min="15879" max="15879" width="12" style="111" customWidth="1"/>
    <col min="15880" max="15880" width="13.90625" style="111" customWidth="1"/>
    <col min="15881" max="16128" width="9.81640625" style="111"/>
    <col min="16129" max="16129" width="37.90625" style="111" customWidth="1"/>
    <col min="16130" max="16130" width="51.36328125" style="111" customWidth="1"/>
    <col min="16131" max="16131" width="17" style="111" customWidth="1"/>
    <col min="16132" max="16132" width="15.90625" style="111" customWidth="1"/>
    <col min="16133" max="16133" width="10.08984375" style="111" customWidth="1"/>
    <col min="16134" max="16134" width="16.36328125" style="111" customWidth="1"/>
    <col min="16135" max="16135" width="12" style="111" customWidth="1"/>
    <col min="16136" max="16136" width="13.90625" style="111" customWidth="1"/>
    <col min="16137" max="16384" width="9.81640625" style="111"/>
  </cols>
  <sheetData>
    <row r="1" spans="1:12" s="92" customFormat="1" ht="15" customHeight="1"/>
    <row r="2" spans="1:12" s="92" customFormat="1" ht="17.5">
      <c r="A2" s="93" t="s">
        <v>243</v>
      </c>
      <c r="B2" s="93"/>
      <c r="C2" s="93"/>
      <c r="D2" s="93"/>
      <c r="E2" s="93"/>
      <c r="F2" s="93"/>
      <c r="G2" s="94"/>
      <c r="H2" s="94"/>
      <c r="I2" s="95"/>
      <c r="J2" s="95"/>
      <c r="K2" s="95"/>
      <c r="L2" s="95"/>
    </row>
    <row r="3" spans="1:12" s="95" customFormat="1" ht="9.75" customHeight="1">
      <c r="A3" s="97"/>
      <c r="B3" s="97"/>
      <c r="C3" s="97"/>
      <c r="D3" s="97"/>
      <c r="E3" s="97"/>
      <c r="F3" s="97"/>
      <c r="G3" s="94"/>
      <c r="H3" s="94"/>
    </row>
    <row r="4" spans="1:12" s="103" customFormat="1" ht="14.15" customHeight="1">
      <c r="A4" s="172" t="s">
        <v>244</v>
      </c>
      <c r="B4" s="172" t="s">
        <v>245</v>
      </c>
      <c r="C4" s="158" t="s">
        <v>246</v>
      </c>
      <c r="D4" s="158" t="s">
        <v>247</v>
      </c>
      <c r="E4" s="158" t="s">
        <v>248</v>
      </c>
      <c r="F4" s="105" t="s">
        <v>249</v>
      </c>
    </row>
    <row r="5" spans="1:12" s="103" customFormat="1" ht="14.15" customHeight="1">
      <c r="A5" s="180" t="s">
        <v>250</v>
      </c>
      <c r="B5" s="180">
        <v>1</v>
      </c>
      <c r="C5" s="139"/>
      <c r="D5" s="139"/>
      <c r="E5" s="108">
        <f>D5-C5</f>
        <v>0</v>
      </c>
      <c r="F5" s="139"/>
    </row>
    <row r="6" spans="1:12" s="103" customFormat="1" ht="14.15" customHeight="1">
      <c r="A6" s="180" t="s">
        <v>251</v>
      </c>
      <c r="B6" s="180" t="s">
        <v>252</v>
      </c>
      <c r="C6" s="108">
        <f>C7+C8</f>
        <v>0</v>
      </c>
      <c r="D6" s="108">
        <f>D7+D8</f>
        <v>0</v>
      </c>
      <c r="E6" s="108">
        <f t="shared" ref="E6:E26" si="0">D6-C6</f>
        <v>0</v>
      </c>
      <c r="F6" s="139"/>
    </row>
    <row r="7" spans="1:12" s="103" customFormat="1" ht="14.15" customHeight="1">
      <c r="A7" s="180" t="s">
        <v>253</v>
      </c>
      <c r="B7" s="180">
        <v>3</v>
      </c>
      <c r="C7" s="139"/>
      <c r="D7" s="139"/>
      <c r="E7" s="108">
        <f t="shared" si="0"/>
        <v>0</v>
      </c>
      <c r="F7" s="139"/>
    </row>
    <row r="8" spans="1:12" s="103" customFormat="1" ht="14.15" customHeight="1">
      <c r="A8" s="180" t="s">
        <v>254</v>
      </c>
      <c r="B8" s="180">
        <v>4</v>
      </c>
      <c r="C8" s="139"/>
      <c r="D8" s="139"/>
      <c r="E8" s="108">
        <f t="shared" si="0"/>
        <v>0</v>
      </c>
      <c r="F8" s="139"/>
    </row>
    <row r="9" spans="1:12" s="103" customFormat="1" ht="14.15" customHeight="1">
      <c r="A9" s="180" t="s">
        <v>255</v>
      </c>
      <c r="B9" s="180">
        <v>5</v>
      </c>
      <c r="C9" s="139"/>
      <c r="D9" s="139"/>
      <c r="E9" s="108">
        <f t="shared" si="0"/>
        <v>0</v>
      </c>
      <c r="F9" s="139"/>
    </row>
    <row r="10" spans="1:12" s="103" customFormat="1" ht="14.15" customHeight="1">
      <c r="A10" s="180" t="s">
        <v>256</v>
      </c>
      <c r="B10" s="180" t="s">
        <v>257</v>
      </c>
      <c r="C10" s="108">
        <f>C8+C9</f>
        <v>0</v>
      </c>
      <c r="D10" s="108">
        <f>D8+D9</f>
        <v>0</v>
      </c>
      <c r="E10" s="108">
        <f t="shared" si="0"/>
        <v>0</v>
      </c>
      <c r="F10" s="139"/>
    </row>
    <row r="11" spans="1:12" s="103" customFormat="1" ht="14.15" customHeight="1">
      <c r="A11" s="180" t="s">
        <v>258</v>
      </c>
      <c r="B11" s="180">
        <v>7</v>
      </c>
      <c r="C11" s="139"/>
      <c r="D11" s="139"/>
      <c r="E11" s="108">
        <f t="shared" si="0"/>
        <v>0</v>
      </c>
      <c r="F11" s="139"/>
    </row>
    <row r="12" spans="1:12" s="103" customFormat="1" ht="14.15" customHeight="1">
      <c r="A12" s="180" t="s">
        <v>259</v>
      </c>
      <c r="B12" s="180" t="s">
        <v>260</v>
      </c>
      <c r="C12" s="139"/>
      <c r="D12" s="139"/>
      <c r="E12" s="108">
        <f t="shared" si="0"/>
        <v>0</v>
      </c>
      <c r="F12" s="139"/>
    </row>
    <row r="13" spans="1:12" s="103" customFormat="1" ht="14.15" customHeight="1">
      <c r="A13" s="180" t="s">
        <v>261</v>
      </c>
      <c r="B13" s="180">
        <v>9</v>
      </c>
      <c r="C13" s="139"/>
      <c r="D13" s="139"/>
      <c r="E13" s="108">
        <f t="shared" si="0"/>
        <v>0</v>
      </c>
      <c r="F13" s="139"/>
    </row>
    <row r="14" spans="1:12" s="103" customFormat="1" ht="14.15" customHeight="1">
      <c r="A14" s="180" t="s">
        <v>262</v>
      </c>
      <c r="B14" s="180" t="s">
        <v>263</v>
      </c>
      <c r="C14" s="139"/>
      <c r="D14" s="139"/>
      <c r="E14" s="108">
        <f t="shared" si="0"/>
        <v>0</v>
      </c>
      <c r="F14" s="139"/>
    </row>
    <row r="15" spans="1:12" s="103" customFormat="1" ht="14.15" customHeight="1">
      <c r="A15" s="180" t="s">
        <v>264</v>
      </c>
      <c r="B15" s="180" t="s">
        <v>265</v>
      </c>
      <c r="C15" s="108">
        <f>IF(C12&gt;C13+C14,C12-C13-C14,0)</f>
        <v>0</v>
      </c>
      <c r="D15" s="108">
        <f>IF(D12&gt;D13+D14,D12-D13-D14,0)</f>
        <v>0</v>
      </c>
      <c r="E15" s="108">
        <f t="shared" si="0"/>
        <v>0</v>
      </c>
      <c r="F15" s="139"/>
    </row>
    <row r="16" spans="1:12" s="103" customFormat="1" ht="14.15" customHeight="1">
      <c r="A16" s="180" t="s">
        <v>266</v>
      </c>
      <c r="B16" s="180" t="s">
        <v>267</v>
      </c>
      <c r="C16" s="108">
        <f>IF(C12&lt;C13+C14,C13+C14-C12,0)</f>
        <v>0</v>
      </c>
      <c r="D16" s="108">
        <f>IF(D12&lt;D13+D14,D13+D14-D12,0)</f>
        <v>0</v>
      </c>
      <c r="E16" s="108">
        <f t="shared" si="0"/>
        <v>0</v>
      </c>
      <c r="F16" s="139"/>
    </row>
    <row r="17" spans="1:11" s="103" customFormat="1" ht="14.15" customHeight="1">
      <c r="A17" s="180" t="s">
        <v>268</v>
      </c>
      <c r="B17" s="180" t="s">
        <v>269</v>
      </c>
      <c r="C17" s="139"/>
      <c r="D17" s="139"/>
      <c r="E17" s="108">
        <f t="shared" si="0"/>
        <v>0</v>
      </c>
      <c r="F17" s="139"/>
    </row>
    <row r="18" spans="1:11" s="103" customFormat="1" ht="14.15" customHeight="1">
      <c r="A18" s="180" t="s">
        <v>270</v>
      </c>
      <c r="B18" s="180">
        <v>14</v>
      </c>
      <c r="C18" s="139"/>
      <c r="D18" s="139"/>
      <c r="E18" s="108">
        <f t="shared" si="0"/>
        <v>0</v>
      </c>
      <c r="F18" s="139"/>
    </row>
    <row r="19" spans="1:11" s="103" customFormat="1" ht="14.15" customHeight="1">
      <c r="A19" s="180" t="s">
        <v>271</v>
      </c>
      <c r="B19" s="180" t="s">
        <v>272</v>
      </c>
      <c r="C19" s="139"/>
      <c r="D19" s="139"/>
      <c r="E19" s="108">
        <f t="shared" si="0"/>
        <v>0</v>
      </c>
      <c r="F19" s="139"/>
    </row>
    <row r="20" spans="1:11" s="103" customFormat="1" ht="14.15" customHeight="1">
      <c r="A20" s="180" t="s">
        <v>273</v>
      </c>
      <c r="B20" s="180" t="s">
        <v>274</v>
      </c>
      <c r="C20" s="108">
        <f>IF(C17&gt;C18+C19,C17-C18-C19,0)</f>
        <v>0</v>
      </c>
      <c r="D20" s="108">
        <f>IF(D17&gt;D18+D19,D17-D18-D19,0)</f>
        <v>0</v>
      </c>
      <c r="E20" s="108">
        <f t="shared" si="0"/>
        <v>0</v>
      </c>
      <c r="F20" s="139"/>
    </row>
    <row r="21" spans="1:11" s="103" customFormat="1" ht="14.15" customHeight="1">
      <c r="A21" s="180" t="s">
        <v>275</v>
      </c>
      <c r="B21" s="180" t="s">
        <v>276</v>
      </c>
      <c r="C21" s="108">
        <f>IF(C17&lt;C18+C19,C18+C19-C17,0)</f>
        <v>0</v>
      </c>
      <c r="D21" s="108">
        <f>IF(D17&lt;D18+D19,D18+D19-D17,0)</f>
        <v>0</v>
      </c>
      <c r="E21" s="108">
        <f t="shared" si="0"/>
        <v>0</v>
      </c>
      <c r="F21" s="139"/>
    </row>
    <row r="22" spans="1:11" s="103" customFormat="1" ht="14.15" customHeight="1">
      <c r="A22" s="180" t="s">
        <v>277</v>
      </c>
      <c r="B22" s="180">
        <v>18</v>
      </c>
      <c r="C22" s="139"/>
      <c r="D22" s="139"/>
      <c r="E22" s="108">
        <f t="shared" si="0"/>
        <v>0</v>
      </c>
      <c r="F22" s="139"/>
    </row>
    <row r="23" spans="1:11" s="103" customFormat="1" ht="14.15" customHeight="1">
      <c r="A23" s="180" t="s">
        <v>278</v>
      </c>
      <c r="B23" s="180">
        <v>19</v>
      </c>
      <c r="C23" s="139"/>
      <c r="D23" s="139"/>
      <c r="E23" s="108">
        <f t="shared" si="0"/>
        <v>0</v>
      </c>
      <c r="F23" s="139"/>
    </row>
    <row r="24" spans="1:11" s="103" customFormat="1" ht="14.15" customHeight="1">
      <c r="A24" s="180" t="s">
        <v>279</v>
      </c>
      <c r="B24" s="180" t="s">
        <v>280</v>
      </c>
      <c r="C24" s="139"/>
      <c r="D24" s="139"/>
      <c r="E24" s="108">
        <f t="shared" si="0"/>
        <v>0</v>
      </c>
      <c r="F24" s="139"/>
    </row>
    <row r="25" spans="1:11" s="103" customFormat="1" ht="14.15" customHeight="1">
      <c r="A25" s="180" t="s">
        <v>281</v>
      </c>
      <c r="B25" s="180" t="s">
        <v>282</v>
      </c>
      <c r="C25" s="108">
        <f>IF(C20&gt;C24,C24,C20)</f>
        <v>0</v>
      </c>
      <c r="D25" s="108">
        <f>IF(D20&gt;D24,D24,D20)</f>
        <v>0</v>
      </c>
      <c r="E25" s="108">
        <f t="shared" si="0"/>
        <v>0</v>
      </c>
      <c r="F25" s="139"/>
    </row>
    <row r="26" spans="1:11" s="103" customFormat="1" ht="14.15" customHeight="1">
      <c r="A26" s="180" t="s">
        <v>283</v>
      </c>
      <c r="B26" s="180" t="s">
        <v>284</v>
      </c>
      <c r="C26" s="108">
        <f>C20-C25</f>
        <v>0</v>
      </c>
      <c r="D26" s="108">
        <f>D20-D25</f>
        <v>0</v>
      </c>
      <c r="E26" s="108">
        <f t="shared" si="0"/>
        <v>0</v>
      </c>
      <c r="F26" s="139"/>
    </row>
    <row r="27" spans="1:11" s="165" customFormat="1" ht="13"/>
    <row r="28" spans="1:11" s="165" customFormat="1" ht="13">
      <c r="A28" s="133" t="s">
        <v>126</v>
      </c>
      <c r="B28" s="113"/>
      <c r="C28" s="113"/>
      <c r="D28" s="113"/>
      <c r="E28" s="113"/>
    </row>
    <row r="29" spans="1:11" s="165" customFormat="1" ht="26.25" customHeight="1">
      <c r="A29" s="134" t="s">
        <v>285</v>
      </c>
      <c r="B29" s="134"/>
      <c r="C29" s="134"/>
      <c r="D29" s="134"/>
      <c r="E29" s="134"/>
      <c r="F29" s="134"/>
    </row>
    <row r="30" spans="1:11" s="165" customFormat="1" ht="28.5" customHeight="1">
      <c r="A30" s="134" t="s">
        <v>286</v>
      </c>
      <c r="B30" s="134"/>
      <c r="C30" s="134"/>
      <c r="D30" s="134"/>
      <c r="E30" s="134"/>
      <c r="F30" s="134"/>
      <c r="G30" s="181"/>
      <c r="H30" s="181"/>
      <c r="I30" s="181"/>
      <c r="J30" s="181"/>
      <c r="K30" s="181"/>
    </row>
  </sheetData>
  <mergeCells count="3">
    <mergeCell ref="A2:F2"/>
    <mergeCell ref="A29:F29"/>
    <mergeCell ref="A30:F30"/>
  </mergeCells>
  <phoneticPr fontId="1" type="noConversion"/>
  <pageMargins left="0.75" right="0.75" top="0.77" bottom="0.64" header="0.5" footer="0.5"/>
  <pageSetup paperSize="9" scale="88" orientation="landscape" horizontalDpi="200" verticalDpi="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workbookViewId="0">
      <selection activeCell="F17" sqref="F17"/>
    </sheetView>
  </sheetViews>
  <sheetFormatPr defaultColWidth="9.81640625" defaultRowHeight="15"/>
  <cols>
    <col min="1" max="1" width="14.81640625" style="111" customWidth="1"/>
    <col min="2" max="2" width="22.7265625" style="111" customWidth="1"/>
    <col min="3" max="3" width="15.6328125" style="111" customWidth="1"/>
    <col min="4" max="4" width="14.453125" style="111" customWidth="1"/>
    <col min="5" max="5" width="15.54296875" style="111" customWidth="1"/>
    <col min="6" max="6" width="15.36328125" style="111" customWidth="1"/>
    <col min="7" max="7" width="14.453125" style="111" customWidth="1"/>
    <col min="8" max="8" width="14.1796875" style="111" customWidth="1"/>
    <col min="9" max="9" width="14.54296875" style="111" customWidth="1"/>
    <col min="10" max="10" width="12" style="111" customWidth="1"/>
    <col min="11" max="11" width="13.90625" style="111" customWidth="1"/>
    <col min="12" max="256" width="9.81640625" style="111"/>
    <col min="257" max="257" width="14.81640625" style="111" customWidth="1"/>
    <col min="258" max="258" width="22.7265625" style="111" customWidth="1"/>
    <col min="259" max="259" width="15.6328125" style="111" customWidth="1"/>
    <col min="260" max="260" width="14.453125" style="111" customWidth="1"/>
    <col min="261" max="261" width="15.54296875" style="111" customWidth="1"/>
    <col min="262" max="262" width="15.36328125" style="111" customWidth="1"/>
    <col min="263" max="263" width="14.453125" style="111" customWidth="1"/>
    <col min="264" max="264" width="14.1796875" style="111" customWidth="1"/>
    <col min="265" max="265" width="14.54296875" style="111" customWidth="1"/>
    <col min="266" max="266" width="12" style="111" customWidth="1"/>
    <col min="267" max="267" width="13.90625" style="111" customWidth="1"/>
    <col min="268" max="512" width="9.81640625" style="111"/>
    <col min="513" max="513" width="14.81640625" style="111" customWidth="1"/>
    <col min="514" max="514" width="22.7265625" style="111" customWidth="1"/>
    <col min="515" max="515" width="15.6328125" style="111" customWidth="1"/>
    <col min="516" max="516" width="14.453125" style="111" customWidth="1"/>
    <col min="517" max="517" width="15.54296875" style="111" customWidth="1"/>
    <col min="518" max="518" width="15.36328125" style="111" customWidth="1"/>
    <col min="519" max="519" width="14.453125" style="111" customWidth="1"/>
    <col min="520" max="520" width="14.1796875" style="111" customWidth="1"/>
    <col min="521" max="521" width="14.54296875" style="111" customWidth="1"/>
    <col min="522" max="522" width="12" style="111" customWidth="1"/>
    <col min="523" max="523" width="13.90625" style="111" customWidth="1"/>
    <col min="524" max="768" width="9.81640625" style="111"/>
    <col min="769" max="769" width="14.81640625" style="111" customWidth="1"/>
    <col min="770" max="770" width="22.7265625" style="111" customWidth="1"/>
    <col min="771" max="771" width="15.6328125" style="111" customWidth="1"/>
    <col min="772" max="772" width="14.453125" style="111" customWidth="1"/>
    <col min="773" max="773" width="15.54296875" style="111" customWidth="1"/>
    <col min="774" max="774" width="15.36328125" style="111" customWidth="1"/>
    <col min="775" max="775" width="14.453125" style="111" customWidth="1"/>
    <col min="776" max="776" width="14.1796875" style="111" customWidth="1"/>
    <col min="777" max="777" width="14.54296875" style="111" customWidth="1"/>
    <col min="778" max="778" width="12" style="111" customWidth="1"/>
    <col min="779" max="779" width="13.90625" style="111" customWidth="1"/>
    <col min="780" max="1024" width="9.81640625" style="111"/>
    <col min="1025" max="1025" width="14.81640625" style="111" customWidth="1"/>
    <col min="1026" max="1026" width="22.7265625" style="111" customWidth="1"/>
    <col min="1027" max="1027" width="15.6328125" style="111" customWidth="1"/>
    <col min="1028" max="1028" width="14.453125" style="111" customWidth="1"/>
    <col min="1029" max="1029" width="15.54296875" style="111" customWidth="1"/>
    <col min="1030" max="1030" width="15.36328125" style="111" customWidth="1"/>
    <col min="1031" max="1031" width="14.453125" style="111" customWidth="1"/>
    <col min="1032" max="1032" width="14.1796875" style="111" customWidth="1"/>
    <col min="1033" max="1033" width="14.54296875" style="111" customWidth="1"/>
    <col min="1034" max="1034" width="12" style="111" customWidth="1"/>
    <col min="1035" max="1035" width="13.90625" style="111" customWidth="1"/>
    <col min="1036" max="1280" width="9.81640625" style="111"/>
    <col min="1281" max="1281" width="14.81640625" style="111" customWidth="1"/>
    <col min="1282" max="1282" width="22.7265625" style="111" customWidth="1"/>
    <col min="1283" max="1283" width="15.6328125" style="111" customWidth="1"/>
    <col min="1284" max="1284" width="14.453125" style="111" customWidth="1"/>
    <col min="1285" max="1285" width="15.54296875" style="111" customWidth="1"/>
    <col min="1286" max="1286" width="15.36328125" style="111" customWidth="1"/>
    <col min="1287" max="1287" width="14.453125" style="111" customWidth="1"/>
    <col min="1288" max="1288" width="14.1796875" style="111" customWidth="1"/>
    <col min="1289" max="1289" width="14.54296875" style="111" customWidth="1"/>
    <col min="1290" max="1290" width="12" style="111" customWidth="1"/>
    <col min="1291" max="1291" width="13.90625" style="111" customWidth="1"/>
    <col min="1292" max="1536" width="9.81640625" style="111"/>
    <col min="1537" max="1537" width="14.81640625" style="111" customWidth="1"/>
    <col min="1538" max="1538" width="22.7265625" style="111" customWidth="1"/>
    <col min="1539" max="1539" width="15.6328125" style="111" customWidth="1"/>
    <col min="1540" max="1540" width="14.453125" style="111" customWidth="1"/>
    <col min="1541" max="1541" width="15.54296875" style="111" customWidth="1"/>
    <col min="1542" max="1542" width="15.36328125" style="111" customWidth="1"/>
    <col min="1543" max="1543" width="14.453125" style="111" customWidth="1"/>
    <col min="1544" max="1544" width="14.1796875" style="111" customWidth="1"/>
    <col min="1545" max="1545" width="14.54296875" style="111" customWidth="1"/>
    <col min="1546" max="1546" width="12" style="111" customWidth="1"/>
    <col min="1547" max="1547" width="13.90625" style="111" customWidth="1"/>
    <col min="1548" max="1792" width="9.81640625" style="111"/>
    <col min="1793" max="1793" width="14.81640625" style="111" customWidth="1"/>
    <col min="1794" max="1794" width="22.7265625" style="111" customWidth="1"/>
    <col min="1795" max="1795" width="15.6328125" style="111" customWidth="1"/>
    <col min="1796" max="1796" width="14.453125" style="111" customWidth="1"/>
    <col min="1797" max="1797" width="15.54296875" style="111" customWidth="1"/>
    <col min="1798" max="1798" width="15.36328125" style="111" customWidth="1"/>
    <col min="1799" max="1799" width="14.453125" style="111" customWidth="1"/>
    <col min="1800" max="1800" width="14.1796875" style="111" customWidth="1"/>
    <col min="1801" max="1801" width="14.54296875" style="111" customWidth="1"/>
    <col min="1802" max="1802" width="12" style="111" customWidth="1"/>
    <col min="1803" max="1803" width="13.90625" style="111" customWidth="1"/>
    <col min="1804" max="2048" width="9.81640625" style="111"/>
    <col min="2049" max="2049" width="14.81640625" style="111" customWidth="1"/>
    <col min="2050" max="2050" width="22.7265625" style="111" customWidth="1"/>
    <col min="2051" max="2051" width="15.6328125" style="111" customWidth="1"/>
    <col min="2052" max="2052" width="14.453125" style="111" customWidth="1"/>
    <col min="2053" max="2053" width="15.54296875" style="111" customWidth="1"/>
    <col min="2054" max="2054" width="15.36328125" style="111" customWidth="1"/>
    <col min="2055" max="2055" width="14.453125" style="111" customWidth="1"/>
    <col min="2056" max="2056" width="14.1796875" style="111" customWidth="1"/>
    <col min="2057" max="2057" width="14.54296875" style="111" customWidth="1"/>
    <col min="2058" max="2058" width="12" style="111" customWidth="1"/>
    <col min="2059" max="2059" width="13.90625" style="111" customWidth="1"/>
    <col min="2060" max="2304" width="9.81640625" style="111"/>
    <col min="2305" max="2305" width="14.81640625" style="111" customWidth="1"/>
    <col min="2306" max="2306" width="22.7265625" style="111" customWidth="1"/>
    <col min="2307" max="2307" width="15.6328125" style="111" customWidth="1"/>
    <col min="2308" max="2308" width="14.453125" style="111" customWidth="1"/>
    <col min="2309" max="2309" width="15.54296875" style="111" customWidth="1"/>
    <col min="2310" max="2310" width="15.36328125" style="111" customWidth="1"/>
    <col min="2311" max="2311" width="14.453125" style="111" customWidth="1"/>
    <col min="2312" max="2312" width="14.1796875" style="111" customWidth="1"/>
    <col min="2313" max="2313" width="14.54296875" style="111" customWidth="1"/>
    <col min="2314" max="2314" width="12" style="111" customWidth="1"/>
    <col min="2315" max="2315" width="13.90625" style="111" customWidth="1"/>
    <col min="2316" max="2560" width="9.81640625" style="111"/>
    <col min="2561" max="2561" width="14.81640625" style="111" customWidth="1"/>
    <col min="2562" max="2562" width="22.7265625" style="111" customWidth="1"/>
    <col min="2563" max="2563" width="15.6328125" style="111" customWidth="1"/>
    <col min="2564" max="2564" width="14.453125" style="111" customWidth="1"/>
    <col min="2565" max="2565" width="15.54296875" style="111" customWidth="1"/>
    <col min="2566" max="2566" width="15.36328125" style="111" customWidth="1"/>
    <col min="2567" max="2567" width="14.453125" style="111" customWidth="1"/>
    <col min="2568" max="2568" width="14.1796875" style="111" customWidth="1"/>
    <col min="2569" max="2569" width="14.54296875" style="111" customWidth="1"/>
    <col min="2570" max="2570" width="12" style="111" customWidth="1"/>
    <col min="2571" max="2571" width="13.90625" style="111" customWidth="1"/>
    <col min="2572" max="2816" width="9.81640625" style="111"/>
    <col min="2817" max="2817" width="14.81640625" style="111" customWidth="1"/>
    <col min="2818" max="2818" width="22.7265625" style="111" customWidth="1"/>
    <col min="2819" max="2819" width="15.6328125" style="111" customWidth="1"/>
    <col min="2820" max="2820" width="14.453125" style="111" customWidth="1"/>
    <col min="2821" max="2821" width="15.54296875" style="111" customWidth="1"/>
    <col min="2822" max="2822" width="15.36328125" style="111" customWidth="1"/>
    <col min="2823" max="2823" width="14.453125" style="111" customWidth="1"/>
    <col min="2824" max="2824" width="14.1796875" style="111" customWidth="1"/>
    <col min="2825" max="2825" width="14.54296875" style="111" customWidth="1"/>
    <col min="2826" max="2826" width="12" style="111" customWidth="1"/>
    <col min="2827" max="2827" width="13.90625" style="111" customWidth="1"/>
    <col min="2828" max="3072" width="9.81640625" style="111"/>
    <col min="3073" max="3073" width="14.81640625" style="111" customWidth="1"/>
    <col min="3074" max="3074" width="22.7265625" style="111" customWidth="1"/>
    <col min="3075" max="3075" width="15.6328125" style="111" customWidth="1"/>
    <col min="3076" max="3076" width="14.453125" style="111" customWidth="1"/>
    <col min="3077" max="3077" width="15.54296875" style="111" customWidth="1"/>
    <col min="3078" max="3078" width="15.36328125" style="111" customWidth="1"/>
    <col min="3079" max="3079" width="14.453125" style="111" customWidth="1"/>
    <col min="3080" max="3080" width="14.1796875" style="111" customWidth="1"/>
    <col min="3081" max="3081" width="14.54296875" style="111" customWidth="1"/>
    <col min="3082" max="3082" width="12" style="111" customWidth="1"/>
    <col min="3083" max="3083" width="13.90625" style="111" customWidth="1"/>
    <col min="3084" max="3328" width="9.81640625" style="111"/>
    <col min="3329" max="3329" width="14.81640625" style="111" customWidth="1"/>
    <col min="3330" max="3330" width="22.7265625" style="111" customWidth="1"/>
    <col min="3331" max="3331" width="15.6328125" style="111" customWidth="1"/>
    <col min="3332" max="3332" width="14.453125" style="111" customWidth="1"/>
    <col min="3333" max="3333" width="15.54296875" style="111" customWidth="1"/>
    <col min="3334" max="3334" width="15.36328125" style="111" customWidth="1"/>
    <col min="3335" max="3335" width="14.453125" style="111" customWidth="1"/>
    <col min="3336" max="3336" width="14.1796875" style="111" customWidth="1"/>
    <col min="3337" max="3337" width="14.54296875" style="111" customWidth="1"/>
    <col min="3338" max="3338" width="12" style="111" customWidth="1"/>
    <col min="3339" max="3339" width="13.90625" style="111" customWidth="1"/>
    <col min="3340" max="3584" width="9.81640625" style="111"/>
    <col min="3585" max="3585" width="14.81640625" style="111" customWidth="1"/>
    <col min="3586" max="3586" width="22.7265625" style="111" customWidth="1"/>
    <col min="3587" max="3587" width="15.6328125" style="111" customWidth="1"/>
    <col min="3588" max="3588" width="14.453125" style="111" customWidth="1"/>
    <col min="3589" max="3589" width="15.54296875" style="111" customWidth="1"/>
    <col min="3590" max="3590" width="15.36328125" style="111" customWidth="1"/>
    <col min="3591" max="3591" width="14.453125" style="111" customWidth="1"/>
    <col min="3592" max="3592" width="14.1796875" style="111" customWidth="1"/>
    <col min="3593" max="3593" width="14.54296875" style="111" customWidth="1"/>
    <col min="3594" max="3594" width="12" style="111" customWidth="1"/>
    <col min="3595" max="3595" width="13.90625" style="111" customWidth="1"/>
    <col min="3596" max="3840" width="9.81640625" style="111"/>
    <col min="3841" max="3841" width="14.81640625" style="111" customWidth="1"/>
    <col min="3842" max="3842" width="22.7265625" style="111" customWidth="1"/>
    <col min="3843" max="3843" width="15.6328125" style="111" customWidth="1"/>
    <col min="3844" max="3844" width="14.453125" style="111" customWidth="1"/>
    <col min="3845" max="3845" width="15.54296875" style="111" customWidth="1"/>
    <col min="3846" max="3846" width="15.36328125" style="111" customWidth="1"/>
    <col min="3847" max="3847" width="14.453125" style="111" customWidth="1"/>
    <col min="3848" max="3848" width="14.1796875" style="111" customWidth="1"/>
    <col min="3849" max="3849" width="14.54296875" style="111" customWidth="1"/>
    <col min="3850" max="3850" width="12" style="111" customWidth="1"/>
    <col min="3851" max="3851" width="13.90625" style="111" customWidth="1"/>
    <col min="3852" max="4096" width="9.81640625" style="111"/>
    <col min="4097" max="4097" width="14.81640625" style="111" customWidth="1"/>
    <col min="4098" max="4098" width="22.7265625" style="111" customWidth="1"/>
    <col min="4099" max="4099" width="15.6328125" style="111" customWidth="1"/>
    <col min="4100" max="4100" width="14.453125" style="111" customWidth="1"/>
    <col min="4101" max="4101" width="15.54296875" style="111" customWidth="1"/>
    <col min="4102" max="4102" width="15.36328125" style="111" customWidth="1"/>
    <col min="4103" max="4103" width="14.453125" style="111" customWidth="1"/>
    <col min="4104" max="4104" width="14.1796875" style="111" customWidth="1"/>
    <col min="4105" max="4105" width="14.54296875" style="111" customWidth="1"/>
    <col min="4106" max="4106" width="12" style="111" customWidth="1"/>
    <col min="4107" max="4107" width="13.90625" style="111" customWidth="1"/>
    <col min="4108" max="4352" width="9.81640625" style="111"/>
    <col min="4353" max="4353" width="14.81640625" style="111" customWidth="1"/>
    <col min="4354" max="4354" width="22.7265625" style="111" customWidth="1"/>
    <col min="4355" max="4355" width="15.6328125" style="111" customWidth="1"/>
    <col min="4356" max="4356" width="14.453125" style="111" customWidth="1"/>
    <col min="4357" max="4357" width="15.54296875" style="111" customWidth="1"/>
    <col min="4358" max="4358" width="15.36328125" style="111" customWidth="1"/>
    <col min="4359" max="4359" width="14.453125" style="111" customWidth="1"/>
    <col min="4360" max="4360" width="14.1796875" style="111" customWidth="1"/>
    <col min="4361" max="4361" width="14.54296875" style="111" customWidth="1"/>
    <col min="4362" max="4362" width="12" style="111" customWidth="1"/>
    <col min="4363" max="4363" width="13.90625" style="111" customWidth="1"/>
    <col min="4364" max="4608" width="9.81640625" style="111"/>
    <col min="4609" max="4609" width="14.81640625" style="111" customWidth="1"/>
    <col min="4610" max="4610" width="22.7265625" style="111" customWidth="1"/>
    <col min="4611" max="4611" width="15.6328125" style="111" customWidth="1"/>
    <col min="4612" max="4612" width="14.453125" style="111" customWidth="1"/>
    <col min="4613" max="4613" width="15.54296875" style="111" customWidth="1"/>
    <col min="4614" max="4614" width="15.36328125" style="111" customWidth="1"/>
    <col min="4615" max="4615" width="14.453125" style="111" customWidth="1"/>
    <col min="4616" max="4616" width="14.1796875" style="111" customWidth="1"/>
    <col min="4617" max="4617" width="14.54296875" style="111" customWidth="1"/>
    <col min="4618" max="4618" width="12" style="111" customWidth="1"/>
    <col min="4619" max="4619" width="13.90625" style="111" customWidth="1"/>
    <col min="4620" max="4864" width="9.81640625" style="111"/>
    <col min="4865" max="4865" width="14.81640625" style="111" customWidth="1"/>
    <col min="4866" max="4866" width="22.7265625" style="111" customWidth="1"/>
    <col min="4867" max="4867" width="15.6328125" style="111" customWidth="1"/>
    <col min="4868" max="4868" width="14.453125" style="111" customWidth="1"/>
    <col min="4869" max="4869" width="15.54296875" style="111" customWidth="1"/>
    <col min="4870" max="4870" width="15.36328125" style="111" customWidth="1"/>
    <col min="4871" max="4871" width="14.453125" style="111" customWidth="1"/>
    <col min="4872" max="4872" width="14.1796875" style="111" customWidth="1"/>
    <col min="4873" max="4873" width="14.54296875" style="111" customWidth="1"/>
    <col min="4874" max="4874" width="12" style="111" customWidth="1"/>
    <col min="4875" max="4875" width="13.90625" style="111" customWidth="1"/>
    <col min="4876" max="5120" width="9.81640625" style="111"/>
    <col min="5121" max="5121" width="14.81640625" style="111" customWidth="1"/>
    <col min="5122" max="5122" width="22.7265625" style="111" customWidth="1"/>
    <col min="5123" max="5123" width="15.6328125" style="111" customWidth="1"/>
    <col min="5124" max="5124" width="14.453125" style="111" customWidth="1"/>
    <col min="5125" max="5125" width="15.54296875" style="111" customWidth="1"/>
    <col min="5126" max="5126" width="15.36328125" style="111" customWidth="1"/>
    <col min="5127" max="5127" width="14.453125" style="111" customWidth="1"/>
    <col min="5128" max="5128" width="14.1796875" style="111" customWidth="1"/>
    <col min="5129" max="5129" width="14.54296875" style="111" customWidth="1"/>
    <col min="5130" max="5130" width="12" style="111" customWidth="1"/>
    <col min="5131" max="5131" width="13.90625" style="111" customWidth="1"/>
    <col min="5132" max="5376" width="9.81640625" style="111"/>
    <col min="5377" max="5377" width="14.81640625" style="111" customWidth="1"/>
    <col min="5378" max="5378" width="22.7265625" style="111" customWidth="1"/>
    <col min="5379" max="5379" width="15.6328125" style="111" customWidth="1"/>
    <col min="5380" max="5380" width="14.453125" style="111" customWidth="1"/>
    <col min="5381" max="5381" width="15.54296875" style="111" customWidth="1"/>
    <col min="5382" max="5382" width="15.36328125" style="111" customWidth="1"/>
    <col min="5383" max="5383" width="14.453125" style="111" customWidth="1"/>
    <col min="5384" max="5384" width="14.1796875" style="111" customWidth="1"/>
    <col min="5385" max="5385" width="14.54296875" style="111" customWidth="1"/>
    <col min="5386" max="5386" width="12" style="111" customWidth="1"/>
    <col min="5387" max="5387" width="13.90625" style="111" customWidth="1"/>
    <col min="5388" max="5632" width="9.81640625" style="111"/>
    <col min="5633" max="5633" width="14.81640625" style="111" customWidth="1"/>
    <col min="5634" max="5634" width="22.7265625" style="111" customWidth="1"/>
    <col min="5635" max="5635" width="15.6328125" style="111" customWidth="1"/>
    <col min="5636" max="5636" width="14.453125" style="111" customWidth="1"/>
    <col min="5637" max="5637" width="15.54296875" style="111" customWidth="1"/>
    <col min="5638" max="5638" width="15.36328125" style="111" customWidth="1"/>
    <col min="5639" max="5639" width="14.453125" style="111" customWidth="1"/>
    <col min="5640" max="5640" width="14.1796875" style="111" customWidth="1"/>
    <col min="5641" max="5641" width="14.54296875" style="111" customWidth="1"/>
    <col min="5642" max="5642" width="12" style="111" customWidth="1"/>
    <col min="5643" max="5643" width="13.90625" style="111" customWidth="1"/>
    <col min="5644" max="5888" width="9.81640625" style="111"/>
    <col min="5889" max="5889" width="14.81640625" style="111" customWidth="1"/>
    <col min="5890" max="5890" width="22.7265625" style="111" customWidth="1"/>
    <col min="5891" max="5891" width="15.6328125" style="111" customWidth="1"/>
    <col min="5892" max="5892" width="14.453125" style="111" customWidth="1"/>
    <col min="5893" max="5893" width="15.54296875" style="111" customWidth="1"/>
    <col min="5894" max="5894" width="15.36328125" style="111" customWidth="1"/>
    <col min="5895" max="5895" width="14.453125" style="111" customWidth="1"/>
    <col min="5896" max="5896" width="14.1796875" style="111" customWidth="1"/>
    <col min="5897" max="5897" width="14.54296875" style="111" customWidth="1"/>
    <col min="5898" max="5898" width="12" style="111" customWidth="1"/>
    <col min="5899" max="5899" width="13.90625" style="111" customWidth="1"/>
    <col min="5900" max="6144" width="9.81640625" style="111"/>
    <col min="6145" max="6145" width="14.81640625" style="111" customWidth="1"/>
    <col min="6146" max="6146" width="22.7265625" style="111" customWidth="1"/>
    <col min="6147" max="6147" width="15.6328125" style="111" customWidth="1"/>
    <col min="6148" max="6148" width="14.453125" style="111" customWidth="1"/>
    <col min="6149" max="6149" width="15.54296875" style="111" customWidth="1"/>
    <col min="6150" max="6150" width="15.36328125" style="111" customWidth="1"/>
    <col min="6151" max="6151" width="14.453125" style="111" customWidth="1"/>
    <col min="6152" max="6152" width="14.1796875" style="111" customWidth="1"/>
    <col min="6153" max="6153" width="14.54296875" style="111" customWidth="1"/>
    <col min="6154" max="6154" width="12" style="111" customWidth="1"/>
    <col min="6155" max="6155" width="13.90625" style="111" customWidth="1"/>
    <col min="6156" max="6400" width="9.81640625" style="111"/>
    <col min="6401" max="6401" width="14.81640625" style="111" customWidth="1"/>
    <col min="6402" max="6402" width="22.7265625" style="111" customWidth="1"/>
    <col min="6403" max="6403" width="15.6328125" style="111" customWidth="1"/>
    <col min="6404" max="6404" width="14.453125" style="111" customWidth="1"/>
    <col min="6405" max="6405" width="15.54296875" style="111" customWidth="1"/>
    <col min="6406" max="6406" width="15.36328125" style="111" customWidth="1"/>
    <col min="6407" max="6407" width="14.453125" style="111" customWidth="1"/>
    <col min="6408" max="6408" width="14.1796875" style="111" customWidth="1"/>
    <col min="6409" max="6409" width="14.54296875" style="111" customWidth="1"/>
    <col min="6410" max="6410" width="12" style="111" customWidth="1"/>
    <col min="6411" max="6411" width="13.90625" style="111" customWidth="1"/>
    <col min="6412" max="6656" width="9.81640625" style="111"/>
    <col min="6657" max="6657" width="14.81640625" style="111" customWidth="1"/>
    <col min="6658" max="6658" width="22.7265625" style="111" customWidth="1"/>
    <col min="6659" max="6659" width="15.6328125" style="111" customWidth="1"/>
    <col min="6660" max="6660" width="14.453125" style="111" customWidth="1"/>
    <col min="6661" max="6661" width="15.54296875" style="111" customWidth="1"/>
    <col min="6662" max="6662" width="15.36328125" style="111" customWidth="1"/>
    <col min="6663" max="6663" width="14.453125" style="111" customWidth="1"/>
    <col min="6664" max="6664" width="14.1796875" style="111" customWidth="1"/>
    <col min="6665" max="6665" width="14.54296875" style="111" customWidth="1"/>
    <col min="6666" max="6666" width="12" style="111" customWidth="1"/>
    <col min="6667" max="6667" width="13.90625" style="111" customWidth="1"/>
    <col min="6668" max="6912" width="9.81640625" style="111"/>
    <col min="6913" max="6913" width="14.81640625" style="111" customWidth="1"/>
    <col min="6914" max="6914" width="22.7265625" style="111" customWidth="1"/>
    <col min="6915" max="6915" width="15.6328125" style="111" customWidth="1"/>
    <col min="6916" max="6916" width="14.453125" style="111" customWidth="1"/>
    <col min="6917" max="6917" width="15.54296875" style="111" customWidth="1"/>
    <col min="6918" max="6918" width="15.36328125" style="111" customWidth="1"/>
    <col min="6919" max="6919" width="14.453125" style="111" customWidth="1"/>
    <col min="6920" max="6920" width="14.1796875" style="111" customWidth="1"/>
    <col min="6921" max="6921" width="14.54296875" style="111" customWidth="1"/>
    <col min="6922" max="6922" width="12" style="111" customWidth="1"/>
    <col min="6923" max="6923" width="13.90625" style="111" customWidth="1"/>
    <col min="6924" max="7168" width="9.81640625" style="111"/>
    <col min="7169" max="7169" width="14.81640625" style="111" customWidth="1"/>
    <col min="7170" max="7170" width="22.7265625" style="111" customWidth="1"/>
    <col min="7171" max="7171" width="15.6328125" style="111" customWidth="1"/>
    <col min="7172" max="7172" width="14.453125" style="111" customWidth="1"/>
    <col min="7173" max="7173" width="15.54296875" style="111" customWidth="1"/>
    <col min="7174" max="7174" width="15.36328125" style="111" customWidth="1"/>
    <col min="7175" max="7175" width="14.453125" style="111" customWidth="1"/>
    <col min="7176" max="7176" width="14.1796875" style="111" customWidth="1"/>
    <col min="7177" max="7177" width="14.54296875" style="111" customWidth="1"/>
    <col min="7178" max="7178" width="12" style="111" customWidth="1"/>
    <col min="7179" max="7179" width="13.90625" style="111" customWidth="1"/>
    <col min="7180" max="7424" width="9.81640625" style="111"/>
    <col min="7425" max="7425" width="14.81640625" style="111" customWidth="1"/>
    <col min="7426" max="7426" width="22.7265625" style="111" customWidth="1"/>
    <col min="7427" max="7427" width="15.6328125" style="111" customWidth="1"/>
    <col min="7428" max="7428" width="14.453125" style="111" customWidth="1"/>
    <col min="7429" max="7429" width="15.54296875" style="111" customWidth="1"/>
    <col min="7430" max="7430" width="15.36328125" style="111" customWidth="1"/>
    <col min="7431" max="7431" width="14.453125" style="111" customWidth="1"/>
    <col min="7432" max="7432" width="14.1796875" style="111" customWidth="1"/>
    <col min="7433" max="7433" width="14.54296875" style="111" customWidth="1"/>
    <col min="7434" max="7434" width="12" style="111" customWidth="1"/>
    <col min="7435" max="7435" width="13.90625" style="111" customWidth="1"/>
    <col min="7436" max="7680" width="9.81640625" style="111"/>
    <col min="7681" max="7681" width="14.81640625" style="111" customWidth="1"/>
    <col min="7682" max="7682" width="22.7265625" style="111" customWidth="1"/>
    <col min="7683" max="7683" width="15.6328125" style="111" customWidth="1"/>
    <col min="7684" max="7684" width="14.453125" style="111" customWidth="1"/>
    <col min="7685" max="7685" width="15.54296875" style="111" customWidth="1"/>
    <col min="7686" max="7686" width="15.36328125" style="111" customWidth="1"/>
    <col min="7687" max="7687" width="14.453125" style="111" customWidth="1"/>
    <col min="7688" max="7688" width="14.1796875" style="111" customWidth="1"/>
    <col min="7689" max="7689" width="14.54296875" style="111" customWidth="1"/>
    <col min="7690" max="7690" width="12" style="111" customWidth="1"/>
    <col min="7691" max="7691" width="13.90625" style="111" customWidth="1"/>
    <col min="7692" max="7936" width="9.81640625" style="111"/>
    <col min="7937" max="7937" width="14.81640625" style="111" customWidth="1"/>
    <col min="7938" max="7938" width="22.7265625" style="111" customWidth="1"/>
    <col min="7939" max="7939" width="15.6328125" style="111" customWidth="1"/>
    <col min="7940" max="7940" width="14.453125" style="111" customWidth="1"/>
    <col min="7941" max="7941" width="15.54296875" style="111" customWidth="1"/>
    <col min="7942" max="7942" width="15.36328125" style="111" customWidth="1"/>
    <col min="7943" max="7943" width="14.453125" style="111" customWidth="1"/>
    <col min="7944" max="7944" width="14.1796875" style="111" customWidth="1"/>
    <col min="7945" max="7945" width="14.54296875" style="111" customWidth="1"/>
    <col min="7946" max="7946" width="12" style="111" customWidth="1"/>
    <col min="7947" max="7947" width="13.90625" style="111" customWidth="1"/>
    <col min="7948" max="8192" width="9.81640625" style="111"/>
    <col min="8193" max="8193" width="14.81640625" style="111" customWidth="1"/>
    <col min="8194" max="8194" width="22.7265625" style="111" customWidth="1"/>
    <col min="8195" max="8195" width="15.6328125" style="111" customWidth="1"/>
    <col min="8196" max="8196" width="14.453125" style="111" customWidth="1"/>
    <col min="8197" max="8197" width="15.54296875" style="111" customWidth="1"/>
    <col min="8198" max="8198" width="15.36328125" style="111" customWidth="1"/>
    <col min="8199" max="8199" width="14.453125" style="111" customWidth="1"/>
    <col min="8200" max="8200" width="14.1796875" style="111" customWidth="1"/>
    <col min="8201" max="8201" width="14.54296875" style="111" customWidth="1"/>
    <col min="8202" max="8202" width="12" style="111" customWidth="1"/>
    <col min="8203" max="8203" width="13.90625" style="111" customWidth="1"/>
    <col min="8204" max="8448" width="9.81640625" style="111"/>
    <col min="8449" max="8449" width="14.81640625" style="111" customWidth="1"/>
    <col min="8450" max="8450" width="22.7265625" style="111" customWidth="1"/>
    <col min="8451" max="8451" width="15.6328125" style="111" customWidth="1"/>
    <col min="8452" max="8452" width="14.453125" style="111" customWidth="1"/>
    <col min="8453" max="8453" width="15.54296875" style="111" customWidth="1"/>
    <col min="8454" max="8454" width="15.36328125" style="111" customWidth="1"/>
    <col min="8455" max="8455" width="14.453125" style="111" customWidth="1"/>
    <col min="8456" max="8456" width="14.1796875" style="111" customWidth="1"/>
    <col min="8457" max="8457" width="14.54296875" style="111" customWidth="1"/>
    <col min="8458" max="8458" width="12" style="111" customWidth="1"/>
    <col min="8459" max="8459" width="13.90625" style="111" customWidth="1"/>
    <col min="8460" max="8704" width="9.81640625" style="111"/>
    <col min="8705" max="8705" width="14.81640625" style="111" customWidth="1"/>
    <col min="8706" max="8706" width="22.7265625" style="111" customWidth="1"/>
    <col min="8707" max="8707" width="15.6328125" style="111" customWidth="1"/>
    <col min="8708" max="8708" width="14.453125" style="111" customWidth="1"/>
    <col min="8709" max="8709" width="15.54296875" style="111" customWidth="1"/>
    <col min="8710" max="8710" width="15.36328125" style="111" customWidth="1"/>
    <col min="8711" max="8711" width="14.453125" style="111" customWidth="1"/>
    <col min="8712" max="8712" width="14.1796875" style="111" customWidth="1"/>
    <col min="8713" max="8713" width="14.54296875" style="111" customWidth="1"/>
    <col min="8714" max="8714" width="12" style="111" customWidth="1"/>
    <col min="8715" max="8715" width="13.90625" style="111" customWidth="1"/>
    <col min="8716" max="8960" width="9.81640625" style="111"/>
    <col min="8961" max="8961" width="14.81640625" style="111" customWidth="1"/>
    <col min="8962" max="8962" width="22.7265625" style="111" customWidth="1"/>
    <col min="8963" max="8963" width="15.6328125" style="111" customWidth="1"/>
    <col min="8964" max="8964" width="14.453125" style="111" customWidth="1"/>
    <col min="8965" max="8965" width="15.54296875" style="111" customWidth="1"/>
    <col min="8966" max="8966" width="15.36328125" style="111" customWidth="1"/>
    <col min="8967" max="8967" width="14.453125" style="111" customWidth="1"/>
    <col min="8968" max="8968" width="14.1796875" style="111" customWidth="1"/>
    <col min="8969" max="8969" width="14.54296875" style="111" customWidth="1"/>
    <col min="8970" max="8970" width="12" style="111" customWidth="1"/>
    <col min="8971" max="8971" width="13.90625" style="111" customWidth="1"/>
    <col min="8972" max="9216" width="9.81640625" style="111"/>
    <col min="9217" max="9217" width="14.81640625" style="111" customWidth="1"/>
    <col min="9218" max="9218" width="22.7265625" style="111" customWidth="1"/>
    <col min="9219" max="9219" width="15.6328125" style="111" customWidth="1"/>
    <col min="9220" max="9220" width="14.453125" style="111" customWidth="1"/>
    <col min="9221" max="9221" width="15.54296875" style="111" customWidth="1"/>
    <col min="9222" max="9222" width="15.36328125" style="111" customWidth="1"/>
    <col min="9223" max="9223" width="14.453125" style="111" customWidth="1"/>
    <col min="9224" max="9224" width="14.1796875" style="111" customWidth="1"/>
    <col min="9225" max="9225" width="14.54296875" style="111" customWidth="1"/>
    <col min="9226" max="9226" width="12" style="111" customWidth="1"/>
    <col min="9227" max="9227" width="13.90625" style="111" customWidth="1"/>
    <col min="9228" max="9472" width="9.81640625" style="111"/>
    <col min="9473" max="9473" width="14.81640625" style="111" customWidth="1"/>
    <col min="9474" max="9474" width="22.7265625" style="111" customWidth="1"/>
    <col min="9475" max="9475" width="15.6328125" style="111" customWidth="1"/>
    <col min="9476" max="9476" width="14.453125" style="111" customWidth="1"/>
    <col min="9477" max="9477" width="15.54296875" style="111" customWidth="1"/>
    <col min="9478" max="9478" width="15.36328125" style="111" customWidth="1"/>
    <col min="9479" max="9479" width="14.453125" style="111" customWidth="1"/>
    <col min="9480" max="9480" width="14.1796875" style="111" customWidth="1"/>
    <col min="9481" max="9481" width="14.54296875" style="111" customWidth="1"/>
    <col min="9482" max="9482" width="12" style="111" customWidth="1"/>
    <col min="9483" max="9483" width="13.90625" style="111" customWidth="1"/>
    <col min="9484" max="9728" width="9.81640625" style="111"/>
    <col min="9729" max="9729" width="14.81640625" style="111" customWidth="1"/>
    <col min="9730" max="9730" width="22.7265625" style="111" customWidth="1"/>
    <col min="9731" max="9731" width="15.6328125" style="111" customWidth="1"/>
    <col min="9732" max="9732" width="14.453125" style="111" customWidth="1"/>
    <col min="9733" max="9733" width="15.54296875" style="111" customWidth="1"/>
    <col min="9734" max="9734" width="15.36328125" style="111" customWidth="1"/>
    <col min="9735" max="9735" width="14.453125" style="111" customWidth="1"/>
    <col min="9736" max="9736" width="14.1796875" style="111" customWidth="1"/>
    <col min="9737" max="9737" width="14.54296875" style="111" customWidth="1"/>
    <col min="9738" max="9738" width="12" style="111" customWidth="1"/>
    <col min="9739" max="9739" width="13.90625" style="111" customWidth="1"/>
    <col min="9740" max="9984" width="9.81640625" style="111"/>
    <col min="9985" max="9985" width="14.81640625" style="111" customWidth="1"/>
    <col min="9986" max="9986" width="22.7265625" style="111" customWidth="1"/>
    <col min="9987" max="9987" width="15.6328125" style="111" customWidth="1"/>
    <col min="9988" max="9988" width="14.453125" style="111" customWidth="1"/>
    <col min="9989" max="9989" width="15.54296875" style="111" customWidth="1"/>
    <col min="9990" max="9990" width="15.36328125" style="111" customWidth="1"/>
    <col min="9991" max="9991" width="14.453125" style="111" customWidth="1"/>
    <col min="9992" max="9992" width="14.1796875" style="111" customWidth="1"/>
    <col min="9993" max="9993" width="14.54296875" style="111" customWidth="1"/>
    <col min="9994" max="9994" width="12" style="111" customWidth="1"/>
    <col min="9995" max="9995" width="13.90625" style="111" customWidth="1"/>
    <col min="9996" max="10240" width="9.81640625" style="111"/>
    <col min="10241" max="10241" width="14.81640625" style="111" customWidth="1"/>
    <col min="10242" max="10242" width="22.7265625" style="111" customWidth="1"/>
    <col min="10243" max="10243" width="15.6328125" style="111" customWidth="1"/>
    <col min="10244" max="10244" width="14.453125" style="111" customWidth="1"/>
    <col min="10245" max="10245" width="15.54296875" style="111" customWidth="1"/>
    <col min="10246" max="10246" width="15.36328125" style="111" customWidth="1"/>
    <col min="10247" max="10247" width="14.453125" style="111" customWidth="1"/>
    <col min="10248" max="10248" width="14.1796875" style="111" customWidth="1"/>
    <col min="10249" max="10249" width="14.54296875" style="111" customWidth="1"/>
    <col min="10250" max="10250" width="12" style="111" customWidth="1"/>
    <col min="10251" max="10251" width="13.90625" style="111" customWidth="1"/>
    <col min="10252" max="10496" width="9.81640625" style="111"/>
    <col min="10497" max="10497" width="14.81640625" style="111" customWidth="1"/>
    <col min="10498" max="10498" width="22.7265625" style="111" customWidth="1"/>
    <col min="10499" max="10499" width="15.6328125" style="111" customWidth="1"/>
    <col min="10500" max="10500" width="14.453125" style="111" customWidth="1"/>
    <col min="10501" max="10501" width="15.54296875" style="111" customWidth="1"/>
    <col min="10502" max="10502" width="15.36328125" style="111" customWidth="1"/>
    <col min="10503" max="10503" width="14.453125" style="111" customWidth="1"/>
    <col min="10504" max="10504" width="14.1796875" style="111" customWidth="1"/>
    <col min="10505" max="10505" width="14.54296875" style="111" customWidth="1"/>
    <col min="10506" max="10506" width="12" style="111" customWidth="1"/>
    <col min="10507" max="10507" width="13.90625" style="111" customWidth="1"/>
    <col min="10508" max="10752" width="9.81640625" style="111"/>
    <col min="10753" max="10753" width="14.81640625" style="111" customWidth="1"/>
    <col min="10754" max="10754" width="22.7265625" style="111" customWidth="1"/>
    <col min="10755" max="10755" width="15.6328125" style="111" customWidth="1"/>
    <col min="10756" max="10756" width="14.453125" style="111" customWidth="1"/>
    <col min="10757" max="10757" width="15.54296875" style="111" customWidth="1"/>
    <col min="10758" max="10758" width="15.36328125" style="111" customWidth="1"/>
    <col min="10759" max="10759" width="14.453125" style="111" customWidth="1"/>
    <col min="10760" max="10760" width="14.1796875" style="111" customWidth="1"/>
    <col min="10761" max="10761" width="14.54296875" style="111" customWidth="1"/>
    <col min="10762" max="10762" width="12" style="111" customWidth="1"/>
    <col min="10763" max="10763" width="13.90625" style="111" customWidth="1"/>
    <col min="10764" max="11008" width="9.81640625" style="111"/>
    <col min="11009" max="11009" width="14.81640625" style="111" customWidth="1"/>
    <col min="11010" max="11010" width="22.7265625" style="111" customWidth="1"/>
    <col min="11011" max="11011" width="15.6328125" style="111" customWidth="1"/>
    <col min="11012" max="11012" width="14.453125" style="111" customWidth="1"/>
    <col min="11013" max="11013" width="15.54296875" style="111" customWidth="1"/>
    <col min="11014" max="11014" width="15.36328125" style="111" customWidth="1"/>
    <col min="11015" max="11015" width="14.453125" style="111" customWidth="1"/>
    <col min="11016" max="11016" width="14.1796875" style="111" customWidth="1"/>
    <col min="11017" max="11017" width="14.54296875" style="111" customWidth="1"/>
    <col min="11018" max="11018" width="12" style="111" customWidth="1"/>
    <col min="11019" max="11019" width="13.90625" style="111" customWidth="1"/>
    <col min="11020" max="11264" width="9.81640625" style="111"/>
    <col min="11265" max="11265" width="14.81640625" style="111" customWidth="1"/>
    <col min="11266" max="11266" width="22.7265625" style="111" customWidth="1"/>
    <col min="11267" max="11267" width="15.6328125" style="111" customWidth="1"/>
    <col min="11268" max="11268" width="14.453125" style="111" customWidth="1"/>
    <col min="11269" max="11269" width="15.54296875" style="111" customWidth="1"/>
    <col min="11270" max="11270" width="15.36328125" style="111" customWidth="1"/>
    <col min="11271" max="11271" width="14.453125" style="111" customWidth="1"/>
    <col min="11272" max="11272" width="14.1796875" style="111" customWidth="1"/>
    <col min="11273" max="11273" width="14.54296875" style="111" customWidth="1"/>
    <col min="11274" max="11274" width="12" style="111" customWidth="1"/>
    <col min="11275" max="11275" width="13.90625" style="111" customWidth="1"/>
    <col min="11276" max="11520" width="9.81640625" style="111"/>
    <col min="11521" max="11521" width="14.81640625" style="111" customWidth="1"/>
    <col min="11522" max="11522" width="22.7265625" style="111" customWidth="1"/>
    <col min="11523" max="11523" width="15.6328125" style="111" customWidth="1"/>
    <col min="11524" max="11524" width="14.453125" style="111" customWidth="1"/>
    <col min="11525" max="11525" width="15.54296875" style="111" customWidth="1"/>
    <col min="11526" max="11526" width="15.36328125" style="111" customWidth="1"/>
    <col min="11527" max="11527" width="14.453125" style="111" customWidth="1"/>
    <col min="11528" max="11528" width="14.1796875" style="111" customWidth="1"/>
    <col min="11529" max="11529" width="14.54296875" style="111" customWidth="1"/>
    <col min="11530" max="11530" width="12" style="111" customWidth="1"/>
    <col min="11531" max="11531" width="13.90625" style="111" customWidth="1"/>
    <col min="11532" max="11776" width="9.81640625" style="111"/>
    <col min="11777" max="11777" width="14.81640625" style="111" customWidth="1"/>
    <col min="11778" max="11778" width="22.7265625" style="111" customWidth="1"/>
    <col min="11779" max="11779" width="15.6328125" style="111" customWidth="1"/>
    <col min="11780" max="11780" width="14.453125" style="111" customWidth="1"/>
    <col min="11781" max="11781" width="15.54296875" style="111" customWidth="1"/>
    <col min="11782" max="11782" width="15.36328125" style="111" customWidth="1"/>
    <col min="11783" max="11783" width="14.453125" style="111" customWidth="1"/>
    <col min="11784" max="11784" width="14.1796875" style="111" customWidth="1"/>
    <col min="11785" max="11785" width="14.54296875" style="111" customWidth="1"/>
    <col min="11786" max="11786" width="12" style="111" customWidth="1"/>
    <col min="11787" max="11787" width="13.90625" style="111" customWidth="1"/>
    <col min="11788" max="12032" width="9.81640625" style="111"/>
    <col min="12033" max="12033" width="14.81640625" style="111" customWidth="1"/>
    <col min="12034" max="12034" width="22.7265625" style="111" customWidth="1"/>
    <col min="12035" max="12035" width="15.6328125" style="111" customWidth="1"/>
    <col min="12036" max="12036" width="14.453125" style="111" customWidth="1"/>
    <col min="12037" max="12037" width="15.54296875" style="111" customWidth="1"/>
    <col min="12038" max="12038" width="15.36328125" style="111" customWidth="1"/>
    <col min="12039" max="12039" width="14.453125" style="111" customWidth="1"/>
    <col min="12040" max="12040" width="14.1796875" style="111" customWidth="1"/>
    <col min="12041" max="12041" width="14.54296875" style="111" customWidth="1"/>
    <col min="12042" max="12042" width="12" style="111" customWidth="1"/>
    <col min="12043" max="12043" width="13.90625" style="111" customWidth="1"/>
    <col min="12044" max="12288" width="9.81640625" style="111"/>
    <col min="12289" max="12289" width="14.81640625" style="111" customWidth="1"/>
    <col min="12290" max="12290" width="22.7265625" style="111" customWidth="1"/>
    <col min="12291" max="12291" width="15.6328125" style="111" customWidth="1"/>
    <col min="12292" max="12292" width="14.453125" style="111" customWidth="1"/>
    <col min="12293" max="12293" width="15.54296875" style="111" customWidth="1"/>
    <col min="12294" max="12294" width="15.36328125" style="111" customWidth="1"/>
    <col min="12295" max="12295" width="14.453125" style="111" customWidth="1"/>
    <col min="12296" max="12296" width="14.1796875" style="111" customWidth="1"/>
    <col min="12297" max="12297" width="14.54296875" style="111" customWidth="1"/>
    <col min="12298" max="12298" width="12" style="111" customWidth="1"/>
    <col min="12299" max="12299" width="13.90625" style="111" customWidth="1"/>
    <col min="12300" max="12544" width="9.81640625" style="111"/>
    <col min="12545" max="12545" width="14.81640625" style="111" customWidth="1"/>
    <col min="12546" max="12546" width="22.7265625" style="111" customWidth="1"/>
    <col min="12547" max="12547" width="15.6328125" style="111" customWidth="1"/>
    <col min="12548" max="12548" width="14.453125" style="111" customWidth="1"/>
    <col min="12549" max="12549" width="15.54296875" style="111" customWidth="1"/>
    <col min="12550" max="12550" width="15.36328125" style="111" customWidth="1"/>
    <col min="12551" max="12551" width="14.453125" style="111" customWidth="1"/>
    <col min="12552" max="12552" width="14.1796875" style="111" customWidth="1"/>
    <col min="12553" max="12553" width="14.54296875" style="111" customWidth="1"/>
    <col min="12554" max="12554" width="12" style="111" customWidth="1"/>
    <col min="12555" max="12555" width="13.90625" style="111" customWidth="1"/>
    <col min="12556" max="12800" width="9.81640625" style="111"/>
    <col min="12801" max="12801" width="14.81640625" style="111" customWidth="1"/>
    <col min="12802" max="12802" width="22.7265625" style="111" customWidth="1"/>
    <col min="12803" max="12803" width="15.6328125" style="111" customWidth="1"/>
    <col min="12804" max="12804" width="14.453125" style="111" customWidth="1"/>
    <col min="12805" max="12805" width="15.54296875" style="111" customWidth="1"/>
    <col min="12806" max="12806" width="15.36328125" style="111" customWidth="1"/>
    <col min="12807" max="12807" width="14.453125" style="111" customWidth="1"/>
    <col min="12808" max="12808" width="14.1796875" style="111" customWidth="1"/>
    <col min="12809" max="12809" width="14.54296875" style="111" customWidth="1"/>
    <col min="12810" max="12810" width="12" style="111" customWidth="1"/>
    <col min="12811" max="12811" width="13.90625" style="111" customWidth="1"/>
    <col min="12812" max="13056" width="9.81640625" style="111"/>
    <col min="13057" max="13057" width="14.81640625" style="111" customWidth="1"/>
    <col min="13058" max="13058" width="22.7265625" style="111" customWidth="1"/>
    <col min="13059" max="13059" width="15.6328125" style="111" customWidth="1"/>
    <col min="13060" max="13060" width="14.453125" style="111" customWidth="1"/>
    <col min="13061" max="13061" width="15.54296875" style="111" customWidth="1"/>
    <col min="13062" max="13062" width="15.36328125" style="111" customWidth="1"/>
    <col min="13063" max="13063" width="14.453125" style="111" customWidth="1"/>
    <col min="13064" max="13064" width="14.1796875" style="111" customWidth="1"/>
    <col min="13065" max="13065" width="14.54296875" style="111" customWidth="1"/>
    <col min="13066" max="13066" width="12" style="111" customWidth="1"/>
    <col min="13067" max="13067" width="13.90625" style="111" customWidth="1"/>
    <col min="13068" max="13312" width="9.81640625" style="111"/>
    <col min="13313" max="13313" width="14.81640625" style="111" customWidth="1"/>
    <col min="13314" max="13314" width="22.7265625" style="111" customWidth="1"/>
    <col min="13315" max="13315" width="15.6328125" style="111" customWidth="1"/>
    <col min="13316" max="13316" width="14.453125" style="111" customWidth="1"/>
    <col min="13317" max="13317" width="15.54296875" style="111" customWidth="1"/>
    <col min="13318" max="13318" width="15.36328125" style="111" customWidth="1"/>
    <col min="13319" max="13319" width="14.453125" style="111" customWidth="1"/>
    <col min="13320" max="13320" width="14.1796875" style="111" customWidth="1"/>
    <col min="13321" max="13321" width="14.54296875" style="111" customWidth="1"/>
    <col min="13322" max="13322" width="12" style="111" customWidth="1"/>
    <col min="13323" max="13323" width="13.90625" style="111" customWidth="1"/>
    <col min="13324" max="13568" width="9.81640625" style="111"/>
    <col min="13569" max="13569" width="14.81640625" style="111" customWidth="1"/>
    <col min="13570" max="13570" width="22.7265625" style="111" customWidth="1"/>
    <col min="13571" max="13571" width="15.6328125" style="111" customWidth="1"/>
    <col min="13572" max="13572" width="14.453125" style="111" customWidth="1"/>
    <col min="13573" max="13573" width="15.54296875" style="111" customWidth="1"/>
    <col min="13574" max="13574" width="15.36328125" style="111" customWidth="1"/>
    <col min="13575" max="13575" width="14.453125" style="111" customWidth="1"/>
    <col min="13576" max="13576" width="14.1796875" style="111" customWidth="1"/>
    <col min="13577" max="13577" width="14.54296875" style="111" customWidth="1"/>
    <col min="13578" max="13578" width="12" style="111" customWidth="1"/>
    <col min="13579" max="13579" width="13.90625" style="111" customWidth="1"/>
    <col min="13580" max="13824" width="9.81640625" style="111"/>
    <col min="13825" max="13825" width="14.81640625" style="111" customWidth="1"/>
    <col min="13826" max="13826" width="22.7265625" style="111" customWidth="1"/>
    <col min="13827" max="13827" width="15.6328125" style="111" customWidth="1"/>
    <col min="13828" max="13828" width="14.453125" style="111" customWidth="1"/>
    <col min="13829" max="13829" width="15.54296875" style="111" customWidth="1"/>
    <col min="13830" max="13830" width="15.36328125" style="111" customWidth="1"/>
    <col min="13831" max="13831" width="14.453125" style="111" customWidth="1"/>
    <col min="13832" max="13832" width="14.1796875" style="111" customWidth="1"/>
    <col min="13833" max="13833" width="14.54296875" style="111" customWidth="1"/>
    <col min="13834" max="13834" width="12" style="111" customWidth="1"/>
    <col min="13835" max="13835" width="13.90625" style="111" customWidth="1"/>
    <col min="13836" max="14080" width="9.81640625" style="111"/>
    <col min="14081" max="14081" width="14.81640625" style="111" customWidth="1"/>
    <col min="14082" max="14082" width="22.7265625" style="111" customWidth="1"/>
    <col min="14083" max="14083" width="15.6328125" style="111" customWidth="1"/>
    <col min="14084" max="14084" width="14.453125" style="111" customWidth="1"/>
    <col min="14085" max="14085" width="15.54296875" style="111" customWidth="1"/>
    <col min="14086" max="14086" width="15.36328125" style="111" customWidth="1"/>
    <col min="14087" max="14087" width="14.453125" style="111" customWidth="1"/>
    <col min="14088" max="14088" width="14.1796875" style="111" customWidth="1"/>
    <col min="14089" max="14089" width="14.54296875" style="111" customWidth="1"/>
    <col min="14090" max="14090" width="12" style="111" customWidth="1"/>
    <col min="14091" max="14091" width="13.90625" style="111" customWidth="1"/>
    <col min="14092" max="14336" width="9.81640625" style="111"/>
    <col min="14337" max="14337" width="14.81640625" style="111" customWidth="1"/>
    <col min="14338" max="14338" width="22.7265625" style="111" customWidth="1"/>
    <col min="14339" max="14339" width="15.6328125" style="111" customWidth="1"/>
    <col min="14340" max="14340" width="14.453125" style="111" customWidth="1"/>
    <col min="14341" max="14341" width="15.54296875" style="111" customWidth="1"/>
    <col min="14342" max="14342" width="15.36328125" style="111" customWidth="1"/>
    <col min="14343" max="14343" width="14.453125" style="111" customWidth="1"/>
    <col min="14344" max="14344" width="14.1796875" style="111" customWidth="1"/>
    <col min="14345" max="14345" width="14.54296875" style="111" customWidth="1"/>
    <col min="14346" max="14346" width="12" style="111" customWidth="1"/>
    <col min="14347" max="14347" width="13.90625" style="111" customWidth="1"/>
    <col min="14348" max="14592" width="9.81640625" style="111"/>
    <col min="14593" max="14593" width="14.81640625" style="111" customWidth="1"/>
    <col min="14594" max="14594" width="22.7265625" style="111" customWidth="1"/>
    <col min="14595" max="14595" width="15.6328125" style="111" customWidth="1"/>
    <col min="14596" max="14596" width="14.453125" style="111" customWidth="1"/>
    <col min="14597" max="14597" width="15.54296875" style="111" customWidth="1"/>
    <col min="14598" max="14598" width="15.36328125" style="111" customWidth="1"/>
    <col min="14599" max="14599" width="14.453125" style="111" customWidth="1"/>
    <col min="14600" max="14600" width="14.1796875" style="111" customWidth="1"/>
    <col min="14601" max="14601" width="14.54296875" style="111" customWidth="1"/>
    <col min="14602" max="14602" width="12" style="111" customWidth="1"/>
    <col min="14603" max="14603" width="13.90625" style="111" customWidth="1"/>
    <col min="14604" max="14848" width="9.81640625" style="111"/>
    <col min="14849" max="14849" width="14.81640625" style="111" customWidth="1"/>
    <col min="14850" max="14850" width="22.7265625" style="111" customWidth="1"/>
    <col min="14851" max="14851" width="15.6328125" style="111" customWidth="1"/>
    <col min="14852" max="14852" width="14.453125" style="111" customWidth="1"/>
    <col min="14853" max="14853" width="15.54296875" style="111" customWidth="1"/>
    <col min="14854" max="14854" width="15.36328125" style="111" customWidth="1"/>
    <col min="14855" max="14855" width="14.453125" style="111" customWidth="1"/>
    <col min="14856" max="14856" width="14.1796875" style="111" customWidth="1"/>
    <col min="14857" max="14857" width="14.54296875" style="111" customWidth="1"/>
    <col min="14858" max="14858" width="12" style="111" customWidth="1"/>
    <col min="14859" max="14859" width="13.90625" style="111" customWidth="1"/>
    <col min="14860" max="15104" width="9.81640625" style="111"/>
    <col min="15105" max="15105" width="14.81640625" style="111" customWidth="1"/>
    <col min="15106" max="15106" width="22.7265625" style="111" customWidth="1"/>
    <col min="15107" max="15107" width="15.6328125" style="111" customWidth="1"/>
    <col min="15108" max="15108" width="14.453125" style="111" customWidth="1"/>
    <col min="15109" max="15109" width="15.54296875" style="111" customWidth="1"/>
    <col min="15110" max="15110" width="15.36328125" style="111" customWidth="1"/>
    <col min="15111" max="15111" width="14.453125" style="111" customWidth="1"/>
    <col min="15112" max="15112" width="14.1796875" style="111" customWidth="1"/>
    <col min="15113" max="15113" width="14.54296875" style="111" customWidth="1"/>
    <col min="15114" max="15114" width="12" style="111" customWidth="1"/>
    <col min="15115" max="15115" width="13.90625" style="111" customWidth="1"/>
    <col min="15116" max="15360" width="9.81640625" style="111"/>
    <col min="15361" max="15361" width="14.81640625" style="111" customWidth="1"/>
    <col min="15362" max="15362" width="22.7265625" style="111" customWidth="1"/>
    <col min="15363" max="15363" width="15.6328125" style="111" customWidth="1"/>
    <col min="15364" max="15364" width="14.453125" style="111" customWidth="1"/>
    <col min="15365" max="15365" width="15.54296875" style="111" customWidth="1"/>
    <col min="15366" max="15366" width="15.36328125" style="111" customWidth="1"/>
    <col min="15367" max="15367" width="14.453125" style="111" customWidth="1"/>
    <col min="15368" max="15368" width="14.1796875" style="111" customWidth="1"/>
    <col min="15369" max="15369" width="14.54296875" style="111" customWidth="1"/>
    <col min="15370" max="15370" width="12" style="111" customWidth="1"/>
    <col min="15371" max="15371" width="13.90625" style="111" customWidth="1"/>
    <col min="15372" max="15616" width="9.81640625" style="111"/>
    <col min="15617" max="15617" width="14.81640625" style="111" customWidth="1"/>
    <col min="15618" max="15618" width="22.7265625" style="111" customWidth="1"/>
    <col min="15619" max="15619" width="15.6328125" style="111" customWidth="1"/>
    <col min="15620" max="15620" width="14.453125" style="111" customWidth="1"/>
    <col min="15621" max="15621" width="15.54296875" style="111" customWidth="1"/>
    <col min="15622" max="15622" width="15.36328125" style="111" customWidth="1"/>
    <col min="15623" max="15623" width="14.453125" style="111" customWidth="1"/>
    <col min="15624" max="15624" width="14.1796875" style="111" customWidth="1"/>
    <col min="15625" max="15625" width="14.54296875" style="111" customWidth="1"/>
    <col min="15626" max="15626" width="12" style="111" customWidth="1"/>
    <col min="15627" max="15627" width="13.90625" style="111" customWidth="1"/>
    <col min="15628" max="15872" width="9.81640625" style="111"/>
    <col min="15873" max="15873" width="14.81640625" style="111" customWidth="1"/>
    <col min="15874" max="15874" width="22.7265625" style="111" customWidth="1"/>
    <col min="15875" max="15875" width="15.6328125" style="111" customWidth="1"/>
    <col min="15876" max="15876" width="14.453125" style="111" customWidth="1"/>
    <col min="15877" max="15877" width="15.54296875" style="111" customWidth="1"/>
    <col min="15878" max="15878" width="15.36328125" style="111" customWidth="1"/>
    <col min="15879" max="15879" width="14.453125" style="111" customWidth="1"/>
    <col min="15880" max="15880" width="14.1796875" style="111" customWidth="1"/>
    <col min="15881" max="15881" width="14.54296875" style="111" customWidth="1"/>
    <col min="15882" max="15882" width="12" style="111" customWidth="1"/>
    <col min="15883" max="15883" width="13.90625" style="111" customWidth="1"/>
    <col min="15884" max="16128" width="9.81640625" style="111"/>
    <col min="16129" max="16129" width="14.81640625" style="111" customWidth="1"/>
    <col min="16130" max="16130" width="22.7265625" style="111" customWidth="1"/>
    <col min="16131" max="16131" width="15.6328125" style="111" customWidth="1"/>
    <col min="16132" max="16132" width="14.453125" style="111" customWidth="1"/>
    <col min="16133" max="16133" width="15.54296875" style="111" customWidth="1"/>
    <col min="16134" max="16134" width="15.36328125" style="111" customWidth="1"/>
    <col min="16135" max="16135" width="14.453125" style="111" customWidth="1"/>
    <col min="16136" max="16136" width="14.1796875" style="111" customWidth="1"/>
    <col min="16137" max="16137" width="14.54296875" style="111" customWidth="1"/>
    <col min="16138" max="16138" width="12" style="111" customWidth="1"/>
    <col min="16139" max="16139" width="13.90625" style="111" customWidth="1"/>
    <col min="16140" max="16384" width="9.81640625" style="111"/>
  </cols>
  <sheetData>
    <row r="1" spans="1:16" s="92" customFormat="1" ht="15" customHeight="1"/>
    <row r="2" spans="1:16" s="92" customFormat="1" ht="17.5">
      <c r="A2" s="93" t="s">
        <v>287</v>
      </c>
      <c r="B2" s="93"/>
      <c r="C2" s="93"/>
      <c r="D2" s="93"/>
      <c r="E2" s="93"/>
      <c r="F2" s="93"/>
      <c r="G2" s="93"/>
      <c r="H2" s="93"/>
      <c r="I2" s="93"/>
      <c r="J2" s="94"/>
      <c r="K2" s="94"/>
      <c r="L2" s="95"/>
      <c r="M2" s="95"/>
      <c r="N2" s="95"/>
      <c r="O2" s="95"/>
    </row>
    <row r="3" spans="1:16" s="95" customFormat="1" ht="7.5" customHeight="1">
      <c r="A3" s="97"/>
      <c r="B3" s="97"/>
      <c r="C3" s="97"/>
      <c r="D3" s="97"/>
      <c r="E3" s="97"/>
      <c r="F3" s="97"/>
      <c r="G3" s="97"/>
      <c r="H3" s="97"/>
      <c r="I3" s="97"/>
      <c r="J3" s="94"/>
      <c r="K3" s="94"/>
    </row>
    <row r="4" spans="1:16" s="92" customFormat="1" ht="16" customHeight="1">
      <c r="A4" s="182" t="s">
        <v>288</v>
      </c>
      <c r="B4" s="183"/>
      <c r="C4" s="183"/>
      <c r="D4" s="183"/>
      <c r="E4" s="183"/>
      <c r="F4" s="183"/>
      <c r="G4" s="183"/>
      <c r="H4" s="183"/>
      <c r="I4" s="184"/>
      <c r="J4" s="94"/>
      <c r="K4" s="94"/>
      <c r="L4" s="94"/>
      <c r="M4" s="95"/>
      <c r="N4" s="95"/>
      <c r="O4" s="95"/>
      <c r="P4" s="95"/>
    </row>
    <row r="5" spans="1:16" s="103" customFormat="1" ht="16" customHeight="1">
      <c r="A5" s="172" t="s">
        <v>55</v>
      </c>
      <c r="B5" s="172" t="s">
        <v>289</v>
      </c>
      <c r="C5" s="172" t="s">
        <v>290</v>
      </c>
      <c r="D5" s="172" t="s">
        <v>291</v>
      </c>
      <c r="E5" s="172" t="s">
        <v>292</v>
      </c>
      <c r="F5" s="172" t="s">
        <v>293</v>
      </c>
      <c r="G5" s="172" t="s">
        <v>294</v>
      </c>
      <c r="H5" s="105" t="s">
        <v>295</v>
      </c>
      <c r="I5" s="105" t="s">
        <v>249</v>
      </c>
    </row>
    <row r="6" spans="1:16" s="103" customFormat="1" ht="16" customHeight="1">
      <c r="A6" s="185" t="s">
        <v>297</v>
      </c>
      <c r="B6" s="185" t="s">
        <v>298</v>
      </c>
      <c r="C6" s="186"/>
      <c r="D6" s="186"/>
      <c r="E6" s="186"/>
      <c r="F6" s="108">
        <f>ROUND(C6*E6,2)</f>
        <v>0</v>
      </c>
      <c r="G6" s="187"/>
      <c r="H6" s="108">
        <f>G6-F6</f>
        <v>0</v>
      </c>
      <c r="I6" s="187"/>
    </row>
    <row r="7" spans="1:16" s="103" customFormat="1" ht="16" customHeight="1">
      <c r="A7" s="185" t="s">
        <v>300</v>
      </c>
      <c r="B7" s="185" t="s">
        <v>298</v>
      </c>
      <c r="C7" s="186"/>
      <c r="D7" s="186"/>
      <c r="E7" s="186"/>
      <c r="F7" s="108">
        <f>ROUND(C7*E7,2)</f>
        <v>0</v>
      </c>
      <c r="G7" s="187"/>
      <c r="H7" s="108">
        <f>G7-F7</f>
        <v>0</v>
      </c>
      <c r="I7" s="187"/>
    </row>
    <row r="8" spans="1:16" s="103" customFormat="1" ht="16" customHeight="1">
      <c r="A8" s="185" t="s">
        <v>301</v>
      </c>
      <c r="B8" s="185" t="s">
        <v>298</v>
      </c>
      <c r="C8" s="186"/>
      <c r="D8" s="186"/>
      <c r="E8" s="186"/>
      <c r="F8" s="108">
        <f>ROUND(C8*E8,2)</f>
        <v>0</v>
      </c>
      <c r="G8" s="187"/>
      <c r="H8" s="108">
        <f>G8-F8</f>
        <v>0</v>
      </c>
      <c r="I8" s="187"/>
    </row>
    <row r="9" spans="1:16" s="103" customFormat="1" ht="16" customHeight="1">
      <c r="A9" s="188" t="s">
        <v>303</v>
      </c>
      <c r="B9" s="188" t="s">
        <v>304</v>
      </c>
      <c r="C9" s="186"/>
      <c r="D9" s="186"/>
      <c r="E9" s="186"/>
      <c r="F9" s="160"/>
      <c r="G9" s="189"/>
      <c r="H9" s="108">
        <f t="shared" ref="H9:H14" si="0">G9-F9</f>
        <v>0</v>
      </c>
      <c r="I9" s="187"/>
    </row>
    <row r="10" spans="1:16" s="103" customFormat="1" ht="16" customHeight="1">
      <c r="A10" s="188" t="s">
        <v>305</v>
      </c>
      <c r="B10" s="188" t="s">
        <v>306</v>
      </c>
      <c r="C10" s="186"/>
      <c r="D10" s="186"/>
      <c r="E10" s="186"/>
      <c r="F10" s="160"/>
      <c r="G10" s="189"/>
      <c r="H10" s="108">
        <f t="shared" si="0"/>
        <v>0</v>
      </c>
      <c r="I10" s="187"/>
    </row>
    <row r="11" spans="1:16" s="103" customFormat="1" ht="52">
      <c r="A11" s="188" t="s">
        <v>307</v>
      </c>
      <c r="B11" s="190" t="s">
        <v>308</v>
      </c>
      <c r="C11" s="186"/>
      <c r="D11" s="186"/>
      <c r="E11" s="186"/>
      <c r="F11" s="160"/>
      <c r="G11" s="189"/>
      <c r="H11" s="108">
        <f t="shared" si="0"/>
        <v>0</v>
      </c>
      <c r="I11" s="187"/>
    </row>
    <row r="12" spans="1:16" s="103" customFormat="1" ht="16" customHeight="1">
      <c r="A12" s="188" t="s">
        <v>309</v>
      </c>
      <c r="B12" s="188" t="s">
        <v>310</v>
      </c>
      <c r="C12" s="186"/>
      <c r="D12" s="186"/>
      <c r="E12" s="186"/>
      <c r="F12" s="160"/>
      <c r="G12" s="189"/>
      <c r="H12" s="108">
        <f t="shared" si="0"/>
        <v>0</v>
      </c>
      <c r="I12" s="187"/>
    </row>
    <row r="13" spans="1:16" s="103" customFormat="1" ht="16" customHeight="1">
      <c r="A13" s="188" t="s">
        <v>73</v>
      </c>
      <c r="B13" s="188"/>
      <c r="C13" s="186"/>
      <c r="D13" s="186"/>
      <c r="E13" s="186"/>
      <c r="F13" s="160"/>
      <c r="G13" s="189"/>
      <c r="H13" s="108">
        <f t="shared" si="0"/>
        <v>0</v>
      </c>
      <c r="I13" s="187"/>
    </row>
    <row r="14" spans="1:16" s="103" customFormat="1" ht="16" customHeight="1">
      <c r="A14" s="188" t="s">
        <v>311</v>
      </c>
      <c r="B14" s="188"/>
      <c r="C14" s="186"/>
      <c r="D14" s="186"/>
      <c r="E14" s="186"/>
      <c r="F14" s="160"/>
      <c r="G14" s="189"/>
      <c r="H14" s="108">
        <f t="shared" si="0"/>
        <v>0</v>
      </c>
      <c r="I14" s="187"/>
    </row>
    <row r="15" spans="1:16" s="103" customFormat="1" ht="16" customHeight="1">
      <c r="A15" s="191" t="s">
        <v>313</v>
      </c>
      <c r="B15" s="192" t="s">
        <v>314</v>
      </c>
      <c r="C15" s="192"/>
      <c r="D15" s="192"/>
      <c r="E15" s="192"/>
      <c r="F15" s="108">
        <f>SUM(F6:F14)</f>
        <v>0</v>
      </c>
      <c r="G15" s="108">
        <f>SUM(G6:G14)</f>
        <v>0</v>
      </c>
      <c r="H15" s="108">
        <f>SUM(H6:H14)</f>
        <v>0</v>
      </c>
      <c r="I15" s="136" t="s">
        <v>134</v>
      </c>
    </row>
    <row r="16" spans="1:16" s="103" customFormat="1" ht="16" customHeight="1">
      <c r="A16" s="182" t="s">
        <v>315</v>
      </c>
      <c r="B16" s="183"/>
      <c r="C16" s="183"/>
      <c r="D16" s="183"/>
      <c r="E16" s="183"/>
      <c r="F16" s="183"/>
      <c r="G16" s="183"/>
      <c r="H16" s="183"/>
      <c r="I16" s="183"/>
    </row>
    <row r="17" spans="1:9" s="103" customFormat="1" ht="16" customHeight="1">
      <c r="A17" s="157" t="s">
        <v>316</v>
      </c>
      <c r="B17" s="157" t="s">
        <v>317</v>
      </c>
      <c r="C17" s="157" t="s">
        <v>318</v>
      </c>
      <c r="D17" s="157" t="s">
        <v>319</v>
      </c>
      <c r="E17" s="157" t="s">
        <v>320</v>
      </c>
      <c r="F17" s="157" t="s">
        <v>321</v>
      </c>
      <c r="G17" s="157" t="s">
        <v>313</v>
      </c>
      <c r="H17" s="116" t="s">
        <v>295</v>
      </c>
      <c r="I17" s="105" t="s">
        <v>249</v>
      </c>
    </row>
    <row r="18" spans="1:9" s="103" customFormat="1" ht="16" customHeight="1">
      <c r="A18" s="193" t="s">
        <v>296</v>
      </c>
      <c r="B18" s="186"/>
      <c r="C18" s="186"/>
      <c r="D18" s="186"/>
      <c r="E18" s="187"/>
      <c r="F18" s="187"/>
      <c r="G18" s="108">
        <f t="shared" ref="G18:G26" si="1">SUM(B18:F18)</f>
        <v>0</v>
      </c>
      <c r="H18" s="108">
        <f t="shared" ref="H18:H26" si="2">G18-G6</f>
        <v>0</v>
      </c>
      <c r="I18" s="149"/>
    </row>
    <row r="19" spans="1:9" s="103" customFormat="1" ht="16" customHeight="1">
      <c r="A19" s="193" t="s">
        <v>299</v>
      </c>
      <c r="B19" s="186"/>
      <c r="C19" s="186"/>
      <c r="D19" s="186"/>
      <c r="E19" s="187"/>
      <c r="F19" s="187"/>
      <c r="G19" s="108">
        <f t="shared" si="1"/>
        <v>0</v>
      </c>
      <c r="H19" s="108">
        <f t="shared" si="2"/>
        <v>0</v>
      </c>
      <c r="I19" s="149"/>
    </row>
    <row r="20" spans="1:9" s="103" customFormat="1" ht="16" customHeight="1">
      <c r="A20" s="193" t="s">
        <v>322</v>
      </c>
      <c r="B20" s="186"/>
      <c r="C20" s="186"/>
      <c r="D20" s="186"/>
      <c r="E20" s="187"/>
      <c r="F20" s="187"/>
      <c r="G20" s="108">
        <f t="shared" si="1"/>
        <v>0</v>
      </c>
      <c r="H20" s="108">
        <f t="shared" si="2"/>
        <v>0</v>
      </c>
      <c r="I20" s="149"/>
    </row>
    <row r="21" spans="1:9" s="103" customFormat="1" ht="16" customHeight="1">
      <c r="A21" s="188" t="s">
        <v>302</v>
      </c>
      <c r="B21" s="186"/>
      <c r="C21" s="186"/>
      <c r="D21" s="186"/>
      <c r="E21" s="187"/>
      <c r="F21" s="187"/>
      <c r="G21" s="108">
        <f t="shared" si="1"/>
        <v>0</v>
      </c>
      <c r="H21" s="108">
        <f t="shared" si="2"/>
        <v>0</v>
      </c>
      <c r="I21" s="149"/>
    </row>
    <row r="22" spans="1:9" s="103" customFormat="1" ht="16" customHeight="1">
      <c r="A22" s="188" t="s">
        <v>305</v>
      </c>
      <c r="B22" s="186"/>
      <c r="C22" s="186"/>
      <c r="D22" s="186"/>
      <c r="E22" s="187"/>
      <c r="F22" s="187"/>
      <c r="G22" s="108">
        <f t="shared" si="1"/>
        <v>0</v>
      </c>
      <c r="H22" s="108">
        <f t="shared" si="2"/>
        <v>0</v>
      </c>
      <c r="I22" s="149"/>
    </row>
    <row r="23" spans="1:9" s="103" customFormat="1" ht="16" customHeight="1">
      <c r="A23" s="188" t="s">
        <v>323</v>
      </c>
      <c r="B23" s="186"/>
      <c r="C23" s="186"/>
      <c r="D23" s="186"/>
      <c r="E23" s="187"/>
      <c r="F23" s="187"/>
      <c r="G23" s="108">
        <f t="shared" si="1"/>
        <v>0</v>
      </c>
      <c r="H23" s="108">
        <f t="shared" si="2"/>
        <v>0</v>
      </c>
      <c r="I23" s="149"/>
    </row>
    <row r="24" spans="1:9" s="103" customFormat="1" ht="16" customHeight="1">
      <c r="A24" s="188" t="s">
        <v>324</v>
      </c>
      <c r="B24" s="186"/>
      <c r="C24" s="186"/>
      <c r="D24" s="186"/>
      <c r="E24" s="187"/>
      <c r="F24" s="187"/>
      <c r="G24" s="108">
        <f t="shared" si="1"/>
        <v>0</v>
      </c>
      <c r="H24" s="108">
        <f t="shared" si="2"/>
        <v>0</v>
      </c>
      <c r="I24" s="149"/>
    </row>
    <row r="25" spans="1:9" s="103" customFormat="1" ht="16" customHeight="1">
      <c r="A25" s="188" t="s">
        <v>73</v>
      </c>
      <c r="B25" s="186"/>
      <c r="C25" s="186"/>
      <c r="D25" s="186"/>
      <c r="E25" s="187"/>
      <c r="F25" s="187"/>
      <c r="G25" s="108">
        <f t="shared" si="1"/>
        <v>0</v>
      </c>
      <c r="H25" s="108">
        <f t="shared" si="2"/>
        <v>0</v>
      </c>
      <c r="I25" s="149"/>
    </row>
    <row r="26" spans="1:9" s="103" customFormat="1" ht="16" customHeight="1">
      <c r="A26" s="188" t="s">
        <v>311</v>
      </c>
      <c r="B26" s="186"/>
      <c r="C26" s="186"/>
      <c r="D26" s="186"/>
      <c r="E26" s="187"/>
      <c r="F26" s="187"/>
      <c r="G26" s="108">
        <f t="shared" si="1"/>
        <v>0</v>
      </c>
      <c r="H26" s="108">
        <f t="shared" si="2"/>
        <v>0</v>
      </c>
      <c r="I26" s="149"/>
    </row>
    <row r="27" spans="1:9" s="103" customFormat="1" ht="16" customHeight="1">
      <c r="A27" s="191" t="s">
        <v>325</v>
      </c>
      <c r="B27" s="108">
        <f t="shared" ref="B27:H27" si="3">SUM(B18:B26)</f>
        <v>0</v>
      </c>
      <c r="C27" s="108">
        <f t="shared" si="3"/>
        <v>0</v>
      </c>
      <c r="D27" s="108">
        <f t="shared" si="3"/>
        <v>0</v>
      </c>
      <c r="E27" s="108">
        <f t="shared" si="3"/>
        <v>0</v>
      </c>
      <c r="F27" s="108">
        <f t="shared" si="3"/>
        <v>0</v>
      </c>
      <c r="G27" s="108">
        <f t="shared" si="3"/>
        <v>0</v>
      </c>
      <c r="H27" s="108">
        <f t="shared" si="3"/>
        <v>0</v>
      </c>
      <c r="I27" s="136" t="s">
        <v>134</v>
      </c>
    </row>
    <row r="29" spans="1:9">
      <c r="A29" s="133" t="s">
        <v>126</v>
      </c>
    </row>
    <row r="30" spans="1:9">
      <c r="A30" s="133" t="s">
        <v>326</v>
      </c>
    </row>
  </sheetData>
  <mergeCells count="4">
    <mergeCell ref="A2:I2"/>
    <mergeCell ref="A4:I4"/>
    <mergeCell ref="B15:E15"/>
    <mergeCell ref="A16:I16"/>
  </mergeCells>
  <phoneticPr fontId="1" type="noConversion"/>
  <pageMargins left="0.64" right="0.37" top="1" bottom="0.69"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workbookViewId="0">
      <selection activeCell="I17" sqref="I17"/>
    </sheetView>
  </sheetViews>
  <sheetFormatPr defaultColWidth="9.81640625" defaultRowHeight="15"/>
  <cols>
    <col min="1" max="1" width="14.81640625" style="111" customWidth="1"/>
    <col min="2" max="3" width="13.08984375" style="111" customWidth="1"/>
    <col min="4" max="4" width="14.7265625" style="111" customWidth="1"/>
    <col min="5" max="5" width="13.6328125" style="111" customWidth="1"/>
    <col min="6" max="6" width="9.81640625" style="111"/>
    <col min="7" max="7" width="15.54296875" style="111" customWidth="1"/>
    <col min="8" max="8" width="15" style="111" customWidth="1"/>
    <col min="9" max="9" width="14.453125" style="111" customWidth="1"/>
    <col min="10" max="10" width="14.1796875" style="111" customWidth="1"/>
    <col min="11" max="11" width="14.54296875" style="111" customWidth="1"/>
    <col min="12" max="12" width="12" style="111" customWidth="1"/>
    <col min="13" max="13" width="13.90625" style="111" customWidth="1"/>
    <col min="14" max="256" width="9.81640625" style="111"/>
    <col min="257" max="257" width="14.81640625" style="111" customWidth="1"/>
    <col min="258" max="259" width="13.08984375" style="111" customWidth="1"/>
    <col min="260" max="260" width="14.7265625" style="111" customWidth="1"/>
    <col min="261" max="261" width="13.6328125" style="111" customWidth="1"/>
    <col min="262" max="262" width="9.81640625" style="111"/>
    <col min="263" max="263" width="15.54296875" style="111" customWidth="1"/>
    <col min="264" max="264" width="15" style="111" customWidth="1"/>
    <col min="265" max="265" width="14.453125" style="111" customWidth="1"/>
    <col min="266" max="266" width="14.1796875" style="111" customWidth="1"/>
    <col min="267" max="267" width="14.54296875" style="111" customWidth="1"/>
    <col min="268" max="268" width="12" style="111" customWidth="1"/>
    <col min="269" max="269" width="13.90625" style="111" customWidth="1"/>
    <col min="270" max="512" width="9.81640625" style="111"/>
    <col min="513" max="513" width="14.81640625" style="111" customWidth="1"/>
    <col min="514" max="515" width="13.08984375" style="111" customWidth="1"/>
    <col min="516" max="516" width="14.7265625" style="111" customWidth="1"/>
    <col min="517" max="517" width="13.6328125" style="111" customWidth="1"/>
    <col min="518" max="518" width="9.81640625" style="111"/>
    <col min="519" max="519" width="15.54296875" style="111" customWidth="1"/>
    <col min="520" max="520" width="15" style="111" customWidth="1"/>
    <col min="521" max="521" width="14.453125" style="111" customWidth="1"/>
    <col min="522" max="522" width="14.1796875" style="111" customWidth="1"/>
    <col min="523" max="523" width="14.54296875" style="111" customWidth="1"/>
    <col min="524" max="524" width="12" style="111" customWidth="1"/>
    <col min="525" max="525" width="13.90625" style="111" customWidth="1"/>
    <col min="526" max="768" width="9.81640625" style="111"/>
    <col min="769" max="769" width="14.81640625" style="111" customWidth="1"/>
    <col min="770" max="771" width="13.08984375" style="111" customWidth="1"/>
    <col min="772" max="772" width="14.7265625" style="111" customWidth="1"/>
    <col min="773" max="773" width="13.6328125" style="111" customWidth="1"/>
    <col min="774" max="774" width="9.81640625" style="111"/>
    <col min="775" max="775" width="15.54296875" style="111" customWidth="1"/>
    <col min="776" max="776" width="15" style="111" customWidth="1"/>
    <col min="777" max="777" width="14.453125" style="111" customWidth="1"/>
    <col min="778" max="778" width="14.1796875" style="111" customWidth="1"/>
    <col min="779" max="779" width="14.54296875" style="111" customWidth="1"/>
    <col min="780" max="780" width="12" style="111" customWidth="1"/>
    <col min="781" max="781" width="13.90625" style="111" customWidth="1"/>
    <col min="782" max="1024" width="9.81640625" style="111"/>
    <col min="1025" max="1025" width="14.81640625" style="111" customWidth="1"/>
    <col min="1026" max="1027" width="13.08984375" style="111" customWidth="1"/>
    <col min="1028" max="1028" width="14.7265625" style="111" customWidth="1"/>
    <col min="1029" max="1029" width="13.6328125" style="111" customWidth="1"/>
    <col min="1030" max="1030" width="9.81640625" style="111"/>
    <col min="1031" max="1031" width="15.54296875" style="111" customWidth="1"/>
    <col min="1032" max="1032" width="15" style="111" customWidth="1"/>
    <col min="1033" max="1033" width="14.453125" style="111" customWidth="1"/>
    <col min="1034" max="1034" width="14.1796875" style="111" customWidth="1"/>
    <col min="1035" max="1035" width="14.54296875" style="111" customWidth="1"/>
    <col min="1036" max="1036" width="12" style="111" customWidth="1"/>
    <col min="1037" max="1037" width="13.90625" style="111" customWidth="1"/>
    <col min="1038" max="1280" width="9.81640625" style="111"/>
    <col min="1281" max="1281" width="14.81640625" style="111" customWidth="1"/>
    <col min="1282" max="1283" width="13.08984375" style="111" customWidth="1"/>
    <col min="1284" max="1284" width="14.7265625" style="111" customWidth="1"/>
    <col min="1285" max="1285" width="13.6328125" style="111" customWidth="1"/>
    <col min="1286" max="1286" width="9.81640625" style="111"/>
    <col min="1287" max="1287" width="15.54296875" style="111" customWidth="1"/>
    <col min="1288" max="1288" width="15" style="111" customWidth="1"/>
    <col min="1289" max="1289" width="14.453125" style="111" customWidth="1"/>
    <col min="1290" max="1290" width="14.1796875" style="111" customWidth="1"/>
    <col min="1291" max="1291" width="14.54296875" style="111" customWidth="1"/>
    <col min="1292" max="1292" width="12" style="111" customWidth="1"/>
    <col min="1293" max="1293" width="13.90625" style="111" customWidth="1"/>
    <col min="1294" max="1536" width="9.81640625" style="111"/>
    <col min="1537" max="1537" width="14.81640625" style="111" customWidth="1"/>
    <col min="1538" max="1539" width="13.08984375" style="111" customWidth="1"/>
    <col min="1540" max="1540" width="14.7265625" style="111" customWidth="1"/>
    <col min="1541" max="1541" width="13.6328125" style="111" customWidth="1"/>
    <col min="1542" max="1542" width="9.81640625" style="111"/>
    <col min="1543" max="1543" width="15.54296875" style="111" customWidth="1"/>
    <col min="1544" max="1544" width="15" style="111" customWidth="1"/>
    <col min="1545" max="1545" width="14.453125" style="111" customWidth="1"/>
    <col min="1546" max="1546" width="14.1796875" style="111" customWidth="1"/>
    <col min="1547" max="1547" width="14.54296875" style="111" customWidth="1"/>
    <col min="1548" max="1548" width="12" style="111" customWidth="1"/>
    <col min="1549" max="1549" width="13.90625" style="111" customWidth="1"/>
    <col min="1550" max="1792" width="9.81640625" style="111"/>
    <col min="1793" max="1793" width="14.81640625" style="111" customWidth="1"/>
    <col min="1794" max="1795" width="13.08984375" style="111" customWidth="1"/>
    <col min="1796" max="1796" width="14.7265625" style="111" customWidth="1"/>
    <col min="1797" max="1797" width="13.6328125" style="111" customWidth="1"/>
    <col min="1798" max="1798" width="9.81640625" style="111"/>
    <col min="1799" max="1799" width="15.54296875" style="111" customWidth="1"/>
    <col min="1800" max="1800" width="15" style="111" customWidth="1"/>
    <col min="1801" max="1801" width="14.453125" style="111" customWidth="1"/>
    <col min="1802" max="1802" width="14.1796875" style="111" customWidth="1"/>
    <col min="1803" max="1803" width="14.54296875" style="111" customWidth="1"/>
    <col min="1804" max="1804" width="12" style="111" customWidth="1"/>
    <col min="1805" max="1805" width="13.90625" style="111" customWidth="1"/>
    <col min="1806" max="2048" width="9.81640625" style="111"/>
    <col min="2049" max="2049" width="14.81640625" style="111" customWidth="1"/>
    <col min="2050" max="2051" width="13.08984375" style="111" customWidth="1"/>
    <col min="2052" max="2052" width="14.7265625" style="111" customWidth="1"/>
    <col min="2053" max="2053" width="13.6328125" style="111" customWidth="1"/>
    <col min="2054" max="2054" width="9.81640625" style="111"/>
    <col min="2055" max="2055" width="15.54296875" style="111" customWidth="1"/>
    <col min="2056" max="2056" width="15" style="111" customWidth="1"/>
    <col min="2057" max="2057" width="14.453125" style="111" customWidth="1"/>
    <col min="2058" max="2058" width="14.1796875" style="111" customWidth="1"/>
    <col min="2059" max="2059" width="14.54296875" style="111" customWidth="1"/>
    <col min="2060" max="2060" width="12" style="111" customWidth="1"/>
    <col min="2061" max="2061" width="13.90625" style="111" customWidth="1"/>
    <col min="2062" max="2304" width="9.81640625" style="111"/>
    <col min="2305" max="2305" width="14.81640625" style="111" customWidth="1"/>
    <col min="2306" max="2307" width="13.08984375" style="111" customWidth="1"/>
    <col min="2308" max="2308" width="14.7265625" style="111" customWidth="1"/>
    <col min="2309" max="2309" width="13.6328125" style="111" customWidth="1"/>
    <col min="2310" max="2310" width="9.81640625" style="111"/>
    <col min="2311" max="2311" width="15.54296875" style="111" customWidth="1"/>
    <col min="2312" max="2312" width="15" style="111" customWidth="1"/>
    <col min="2313" max="2313" width="14.453125" style="111" customWidth="1"/>
    <col min="2314" max="2314" width="14.1796875" style="111" customWidth="1"/>
    <col min="2315" max="2315" width="14.54296875" style="111" customWidth="1"/>
    <col min="2316" max="2316" width="12" style="111" customWidth="1"/>
    <col min="2317" max="2317" width="13.90625" style="111" customWidth="1"/>
    <col min="2318" max="2560" width="9.81640625" style="111"/>
    <col min="2561" max="2561" width="14.81640625" style="111" customWidth="1"/>
    <col min="2562" max="2563" width="13.08984375" style="111" customWidth="1"/>
    <col min="2564" max="2564" width="14.7265625" style="111" customWidth="1"/>
    <col min="2565" max="2565" width="13.6328125" style="111" customWidth="1"/>
    <col min="2566" max="2566" width="9.81640625" style="111"/>
    <col min="2567" max="2567" width="15.54296875" style="111" customWidth="1"/>
    <col min="2568" max="2568" width="15" style="111" customWidth="1"/>
    <col min="2569" max="2569" width="14.453125" style="111" customWidth="1"/>
    <col min="2570" max="2570" width="14.1796875" style="111" customWidth="1"/>
    <col min="2571" max="2571" width="14.54296875" style="111" customWidth="1"/>
    <col min="2572" max="2572" width="12" style="111" customWidth="1"/>
    <col min="2573" max="2573" width="13.90625" style="111" customWidth="1"/>
    <col min="2574" max="2816" width="9.81640625" style="111"/>
    <col min="2817" max="2817" width="14.81640625" style="111" customWidth="1"/>
    <col min="2818" max="2819" width="13.08984375" style="111" customWidth="1"/>
    <col min="2820" max="2820" width="14.7265625" style="111" customWidth="1"/>
    <col min="2821" max="2821" width="13.6328125" style="111" customWidth="1"/>
    <col min="2822" max="2822" width="9.81640625" style="111"/>
    <col min="2823" max="2823" width="15.54296875" style="111" customWidth="1"/>
    <col min="2824" max="2824" width="15" style="111" customWidth="1"/>
    <col min="2825" max="2825" width="14.453125" style="111" customWidth="1"/>
    <col min="2826" max="2826" width="14.1796875" style="111" customWidth="1"/>
    <col min="2827" max="2827" width="14.54296875" style="111" customWidth="1"/>
    <col min="2828" max="2828" width="12" style="111" customWidth="1"/>
    <col min="2829" max="2829" width="13.90625" style="111" customWidth="1"/>
    <col min="2830" max="3072" width="9.81640625" style="111"/>
    <col min="3073" max="3073" width="14.81640625" style="111" customWidth="1"/>
    <col min="3074" max="3075" width="13.08984375" style="111" customWidth="1"/>
    <col min="3076" max="3076" width="14.7265625" style="111" customWidth="1"/>
    <col min="3077" max="3077" width="13.6328125" style="111" customWidth="1"/>
    <col min="3078" max="3078" width="9.81640625" style="111"/>
    <col min="3079" max="3079" width="15.54296875" style="111" customWidth="1"/>
    <col min="3080" max="3080" width="15" style="111" customWidth="1"/>
    <col min="3081" max="3081" width="14.453125" style="111" customWidth="1"/>
    <col min="3082" max="3082" width="14.1796875" style="111" customWidth="1"/>
    <col min="3083" max="3083" width="14.54296875" style="111" customWidth="1"/>
    <col min="3084" max="3084" width="12" style="111" customWidth="1"/>
    <col min="3085" max="3085" width="13.90625" style="111" customWidth="1"/>
    <col min="3086" max="3328" width="9.81640625" style="111"/>
    <col min="3329" max="3329" width="14.81640625" style="111" customWidth="1"/>
    <col min="3330" max="3331" width="13.08984375" style="111" customWidth="1"/>
    <col min="3332" max="3332" width="14.7265625" style="111" customWidth="1"/>
    <col min="3333" max="3333" width="13.6328125" style="111" customWidth="1"/>
    <col min="3334" max="3334" width="9.81640625" style="111"/>
    <col min="3335" max="3335" width="15.54296875" style="111" customWidth="1"/>
    <col min="3336" max="3336" width="15" style="111" customWidth="1"/>
    <col min="3337" max="3337" width="14.453125" style="111" customWidth="1"/>
    <col min="3338" max="3338" width="14.1796875" style="111" customWidth="1"/>
    <col min="3339" max="3339" width="14.54296875" style="111" customWidth="1"/>
    <col min="3340" max="3340" width="12" style="111" customWidth="1"/>
    <col min="3341" max="3341" width="13.90625" style="111" customWidth="1"/>
    <col min="3342" max="3584" width="9.81640625" style="111"/>
    <col min="3585" max="3585" width="14.81640625" style="111" customWidth="1"/>
    <col min="3586" max="3587" width="13.08984375" style="111" customWidth="1"/>
    <col min="3588" max="3588" width="14.7265625" style="111" customWidth="1"/>
    <col min="3589" max="3589" width="13.6328125" style="111" customWidth="1"/>
    <col min="3590" max="3590" width="9.81640625" style="111"/>
    <col min="3591" max="3591" width="15.54296875" style="111" customWidth="1"/>
    <col min="3592" max="3592" width="15" style="111" customWidth="1"/>
    <col min="3593" max="3593" width="14.453125" style="111" customWidth="1"/>
    <col min="3594" max="3594" width="14.1796875" style="111" customWidth="1"/>
    <col min="3595" max="3595" width="14.54296875" style="111" customWidth="1"/>
    <col min="3596" max="3596" width="12" style="111" customWidth="1"/>
    <col min="3597" max="3597" width="13.90625" style="111" customWidth="1"/>
    <col min="3598" max="3840" width="9.81640625" style="111"/>
    <col min="3841" max="3841" width="14.81640625" style="111" customWidth="1"/>
    <col min="3842" max="3843" width="13.08984375" style="111" customWidth="1"/>
    <col min="3844" max="3844" width="14.7265625" style="111" customWidth="1"/>
    <col min="3845" max="3845" width="13.6328125" style="111" customWidth="1"/>
    <col min="3846" max="3846" width="9.81640625" style="111"/>
    <col min="3847" max="3847" width="15.54296875" style="111" customWidth="1"/>
    <col min="3848" max="3848" width="15" style="111" customWidth="1"/>
    <col min="3849" max="3849" width="14.453125" style="111" customWidth="1"/>
    <col min="3850" max="3850" width="14.1796875" style="111" customWidth="1"/>
    <col min="3851" max="3851" width="14.54296875" style="111" customWidth="1"/>
    <col min="3852" max="3852" width="12" style="111" customWidth="1"/>
    <col min="3853" max="3853" width="13.90625" style="111" customWidth="1"/>
    <col min="3854" max="4096" width="9.81640625" style="111"/>
    <col min="4097" max="4097" width="14.81640625" style="111" customWidth="1"/>
    <col min="4098" max="4099" width="13.08984375" style="111" customWidth="1"/>
    <col min="4100" max="4100" width="14.7265625" style="111" customWidth="1"/>
    <col min="4101" max="4101" width="13.6328125" style="111" customWidth="1"/>
    <col min="4102" max="4102" width="9.81640625" style="111"/>
    <col min="4103" max="4103" width="15.54296875" style="111" customWidth="1"/>
    <col min="4104" max="4104" width="15" style="111" customWidth="1"/>
    <col min="4105" max="4105" width="14.453125" style="111" customWidth="1"/>
    <col min="4106" max="4106" width="14.1796875" style="111" customWidth="1"/>
    <col min="4107" max="4107" width="14.54296875" style="111" customWidth="1"/>
    <col min="4108" max="4108" width="12" style="111" customWidth="1"/>
    <col min="4109" max="4109" width="13.90625" style="111" customWidth="1"/>
    <col min="4110" max="4352" width="9.81640625" style="111"/>
    <col min="4353" max="4353" width="14.81640625" style="111" customWidth="1"/>
    <col min="4354" max="4355" width="13.08984375" style="111" customWidth="1"/>
    <col min="4356" max="4356" width="14.7265625" style="111" customWidth="1"/>
    <col min="4357" max="4357" width="13.6328125" style="111" customWidth="1"/>
    <col min="4358" max="4358" width="9.81640625" style="111"/>
    <col min="4359" max="4359" width="15.54296875" style="111" customWidth="1"/>
    <col min="4360" max="4360" width="15" style="111" customWidth="1"/>
    <col min="4361" max="4361" width="14.453125" style="111" customWidth="1"/>
    <col min="4362" max="4362" width="14.1796875" style="111" customWidth="1"/>
    <col min="4363" max="4363" width="14.54296875" style="111" customWidth="1"/>
    <col min="4364" max="4364" width="12" style="111" customWidth="1"/>
    <col min="4365" max="4365" width="13.90625" style="111" customWidth="1"/>
    <col min="4366" max="4608" width="9.81640625" style="111"/>
    <col min="4609" max="4609" width="14.81640625" style="111" customWidth="1"/>
    <col min="4610" max="4611" width="13.08984375" style="111" customWidth="1"/>
    <col min="4612" max="4612" width="14.7265625" style="111" customWidth="1"/>
    <col min="4613" max="4613" width="13.6328125" style="111" customWidth="1"/>
    <col min="4614" max="4614" width="9.81640625" style="111"/>
    <col min="4615" max="4615" width="15.54296875" style="111" customWidth="1"/>
    <col min="4616" max="4616" width="15" style="111" customWidth="1"/>
    <col min="4617" max="4617" width="14.453125" style="111" customWidth="1"/>
    <col min="4618" max="4618" width="14.1796875" style="111" customWidth="1"/>
    <col min="4619" max="4619" width="14.54296875" style="111" customWidth="1"/>
    <col min="4620" max="4620" width="12" style="111" customWidth="1"/>
    <col min="4621" max="4621" width="13.90625" style="111" customWidth="1"/>
    <col min="4622" max="4864" width="9.81640625" style="111"/>
    <col min="4865" max="4865" width="14.81640625" style="111" customWidth="1"/>
    <col min="4866" max="4867" width="13.08984375" style="111" customWidth="1"/>
    <col min="4868" max="4868" width="14.7265625" style="111" customWidth="1"/>
    <col min="4869" max="4869" width="13.6328125" style="111" customWidth="1"/>
    <col min="4870" max="4870" width="9.81640625" style="111"/>
    <col min="4871" max="4871" width="15.54296875" style="111" customWidth="1"/>
    <col min="4872" max="4872" width="15" style="111" customWidth="1"/>
    <col min="4873" max="4873" width="14.453125" style="111" customWidth="1"/>
    <col min="4874" max="4874" width="14.1796875" style="111" customWidth="1"/>
    <col min="4875" max="4875" width="14.54296875" style="111" customWidth="1"/>
    <col min="4876" max="4876" width="12" style="111" customWidth="1"/>
    <col min="4877" max="4877" width="13.90625" style="111" customWidth="1"/>
    <col min="4878" max="5120" width="9.81640625" style="111"/>
    <col min="5121" max="5121" width="14.81640625" style="111" customWidth="1"/>
    <col min="5122" max="5123" width="13.08984375" style="111" customWidth="1"/>
    <col min="5124" max="5124" width="14.7265625" style="111" customWidth="1"/>
    <col min="5125" max="5125" width="13.6328125" style="111" customWidth="1"/>
    <col min="5126" max="5126" width="9.81640625" style="111"/>
    <col min="5127" max="5127" width="15.54296875" style="111" customWidth="1"/>
    <col min="5128" max="5128" width="15" style="111" customWidth="1"/>
    <col min="5129" max="5129" width="14.453125" style="111" customWidth="1"/>
    <col min="5130" max="5130" width="14.1796875" style="111" customWidth="1"/>
    <col min="5131" max="5131" width="14.54296875" style="111" customWidth="1"/>
    <col min="5132" max="5132" width="12" style="111" customWidth="1"/>
    <col min="5133" max="5133" width="13.90625" style="111" customWidth="1"/>
    <col min="5134" max="5376" width="9.81640625" style="111"/>
    <col min="5377" max="5377" width="14.81640625" style="111" customWidth="1"/>
    <col min="5378" max="5379" width="13.08984375" style="111" customWidth="1"/>
    <col min="5380" max="5380" width="14.7265625" style="111" customWidth="1"/>
    <col min="5381" max="5381" width="13.6328125" style="111" customWidth="1"/>
    <col min="5382" max="5382" width="9.81640625" style="111"/>
    <col min="5383" max="5383" width="15.54296875" style="111" customWidth="1"/>
    <col min="5384" max="5384" width="15" style="111" customWidth="1"/>
    <col min="5385" max="5385" width="14.453125" style="111" customWidth="1"/>
    <col min="5386" max="5386" width="14.1796875" style="111" customWidth="1"/>
    <col min="5387" max="5387" width="14.54296875" style="111" customWidth="1"/>
    <col min="5388" max="5388" width="12" style="111" customWidth="1"/>
    <col min="5389" max="5389" width="13.90625" style="111" customWidth="1"/>
    <col min="5390" max="5632" width="9.81640625" style="111"/>
    <col min="5633" max="5633" width="14.81640625" style="111" customWidth="1"/>
    <col min="5634" max="5635" width="13.08984375" style="111" customWidth="1"/>
    <col min="5636" max="5636" width="14.7265625" style="111" customWidth="1"/>
    <col min="5637" max="5637" width="13.6328125" style="111" customWidth="1"/>
    <col min="5638" max="5638" width="9.81640625" style="111"/>
    <col min="5639" max="5639" width="15.54296875" style="111" customWidth="1"/>
    <col min="5640" max="5640" width="15" style="111" customWidth="1"/>
    <col min="5641" max="5641" width="14.453125" style="111" customWidth="1"/>
    <col min="5642" max="5642" width="14.1796875" style="111" customWidth="1"/>
    <col min="5643" max="5643" width="14.54296875" style="111" customWidth="1"/>
    <col min="5644" max="5644" width="12" style="111" customWidth="1"/>
    <col min="5645" max="5645" width="13.90625" style="111" customWidth="1"/>
    <col min="5646" max="5888" width="9.81640625" style="111"/>
    <col min="5889" max="5889" width="14.81640625" style="111" customWidth="1"/>
    <col min="5890" max="5891" width="13.08984375" style="111" customWidth="1"/>
    <col min="5892" max="5892" width="14.7265625" style="111" customWidth="1"/>
    <col min="5893" max="5893" width="13.6328125" style="111" customWidth="1"/>
    <col min="5894" max="5894" width="9.81640625" style="111"/>
    <col min="5895" max="5895" width="15.54296875" style="111" customWidth="1"/>
    <col min="5896" max="5896" width="15" style="111" customWidth="1"/>
    <col min="5897" max="5897" width="14.453125" style="111" customWidth="1"/>
    <col min="5898" max="5898" width="14.1796875" style="111" customWidth="1"/>
    <col min="5899" max="5899" width="14.54296875" style="111" customWidth="1"/>
    <col min="5900" max="5900" width="12" style="111" customWidth="1"/>
    <col min="5901" max="5901" width="13.90625" style="111" customWidth="1"/>
    <col min="5902" max="6144" width="9.81640625" style="111"/>
    <col min="6145" max="6145" width="14.81640625" style="111" customWidth="1"/>
    <col min="6146" max="6147" width="13.08984375" style="111" customWidth="1"/>
    <col min="6148" max="6148" width="14.7265625" style="111" customWidth="1"/>
    <col min="6149" max="6149" width="13.6328125" style="111" customWidth="1"/>
    <col min="6150" max="6150" width="9.81640625" style="111"/>
    <col min="6151" max="6151" width="15.54296875" style="111" customWidth="1"/>
    <col min="6152" max="6152" width="15" style="111" customWidth="1"/>
    <col min="6153" max="6153" width="14.453125" style="111" customWidth="1"/>
    <col min="6154" max="6154" width="14.1796875" style="111" customWidth="1"/>
    <col min="6155" max="6155" width="14.54296875" style="111" customWidth="1"/>
    <col min="6156" max="6156" width="12" style="111" customWidth="1"/>
    <col min="6157" max="6157" width="13.90625" style="111" customWidth="1"/>
    <col min="6158" max="6400" width="9.81640625" style="111"/>
    <col min="6401" max="6401" width="14.81640625" style="111" customWidth="1"/>
    <col min="6402" max="6403" width="13.08984375" style="111" customWidth="1"/>
    <col min="6404" max="6404" width="14.7265625" style="111" customWidth="1"/>
    <col min="6405" max="6405" width="13.6328125" style="111" customWidth="1"/>
    <col min="6406" max="6406" width="9.81640625" style="111"/>
    <col min="6407" max="6407" width="15.54296875" style="111" customWidth="1"/>
    <col min="6408" max="6408" width="15" style="111" customWidth="1"/>
    <col min="6409" max="6409" width="14.453125" style="111" customWidth="1"/>
    <col min="6410" max="6410" width="14.1796875" style="111" customWidth="1"/>
    <col min="6411" max="6411" width="14.54296875" style="111" customWidth="1"/>
    <col min="6412" max="6412" width="12" style="111" customWidth="1"/>
    <col min="6413" max="6413" width="13.90625" style="111" customWidth="1"/>
    <col min="6414" max="6656" width="9.81640625" style="111"/>
    <col min="6657" max="6657" width="14.81640625" style="111" customWidth="1"/>
    <col min="6658" max="6659" width="13.08984375" style="111" customWidth="1"/>
    <col min="6660" max="6660" width="14.7265625" style="111" customWidth="1"/>
    <col min="6661" max="6661" width="13.6328125" style="111" customWidth="1"/>
    <col min="6662" max="6662" width="9.81640625" style="111"/>
    <col min="6663" max="6663" width="15.54296875" style="111" customWidth="1"/>
    <col min="6664" max="6664" width="15" style="111" customWidth="1"/>
    <col min="6665" max="6665" width="14.453125" style="111" customWidth="1"/>
    <col min="6666" max="6666" width="14.1796875" style="111" customWidth="1"/>
    <col min="6667" max="6667" width="14.54296875" style="111" customWidth="1"/>
    <col min="6668" max="6668" width="12" style="111" customWidth="1"/>
    <col min="6669" max="6669" width="13.90625" style="111" customWidth="1"/>
    <col min="6670" max="6912" width="9.81640625" style="111"/>
    <col min="6913" max="6913" width="14.81640625" style="111" customWidth="1"/>
    <col min="6914" max="6915" width="13.08984375" style="111" customWidth="1"/>
    <col min="6916" max="6916" width="14.7265625" style="111" customWidth="1"/>
    <col min="6917" max="6917" width="13.6328125" style="111" customWidth="1"/>
    <col min="6918" max="6918" width="9.81640625" style="111"/>
    <col min="6919" max="6919" width="15.54296875" style="111" customWidth="1"/>
    <col min="6920" max="6920" width="15" style="111" customWidth="1"/>
    <col min="6921" max="6921" width="14.453125" style="111" customWidth="1"/>
    <col min="6922" max="6922" width="14.1796875" style="111" customWidth="1"/>
    <col min="6923" max="6923" width="14.54296875" style="111" customWidth="1"/>
    <col min="6924" max="6924" width="12" style="111" customWidth="1"/>
    <col min="6925" max="6925" width="13.90625" style="111" customWidth="1"/>
    <col min="6926" max="7168" width="9.81640625" style="111"/>
    <col min="7169" max="7169" width="14.81640625" style="111" customWidth="1"/>
    <col min="7170" max="7171" width="13.08984375" style="111" customWidth="1"/>
    <col min="7172" max="7172" width="14.7265625" style="111" customWidth="1"/>
    <col min="7173" max="7173" width="13.6328125" style="111" customWidth="1"/>
    <col min="7174" max="7174" width="9.81640625" style="111"/>
    <col min="7175" max="7175" width="15.54296875" style="111" customWidth="1"/>
    <col min="7176" max="7176" width="15" style="111" customWidth="1"/>
    <col min="7177" max="7177" width="14.453125" style="111" customWidth="1"/>
    <col min="7178" max="7178" width="14.1796875" style="111" customWidth="1"/>
    <col min="7179" max="7179" width="14.54296875" style="111" customWidth="1"/>
    <col min="7180" max="7180" width="12" style="111" customWidth="1"/>
    <col min="7181" max="7181" width="13.90625" style="111" customWidth="1"/>
    <col min="7182" max="7424" width="9.81640625" style="111"/>
    <col min="7425" max="7425" width="14.81640625" style="111" customWidth="1"/>
    <col min="7426" max="7427" width="13.08984375" style="111" customWidth="1"/>
    <col min="7428" max="7428" width="14.7265625" style="111" customWidth="1"/>
    <col min="7429" max="7429" width="13.6328125" style="111" customWidth="1"/>
    <col min="7430" max="7430" width="9.81640625" style="111"/>
    <col min="7431" max="7431" width="15.54296875" style="111" customWidth="1"/>
    <col min="7432" max="7432" width="15" style="111" customWidth="1"/>
    <col min="7433" max="7433" width="14.453125" style="111" customWidth="1"/>
    <col min="7434" max="7434" width="14.1796875" style="111" customWidth="1"/>
    <col min="7435" max="7435" width="14.54296875" style="111" customWidth="1"/>
    <col min="7436" max="7436" width="12" style="111" customWidth="1"/>
    <col min="7437" max="7437" width="13.90625" style="111" customWidth="1"/>
    <col min="7438" max="7680" width="9.81640625" style="111"/>
    <col min="7681" max="7681" width="14.81640625" style="111" customWidth="1"/>
    <col min="7682" max="7683" width="13.08984375" style="111" customWidth="1"/>
    <col min="7684" max="7684" width="14.7265625" style="111" customWidth="1"/>
    <col min="7685" max="7685" width="13.6328125" style="111" customWidth="1"/>
    <col min="7686" max="7686" width="9.81640625" style="111"/>
    <col min="7687" max="7687" width="15.54296875" style="111" customWidth="1"/>
    <col min="7688" max="7688" width="15" style="111" customWidth="1"/>
    <col min="7689" max="7689" width="14.453125" style="111" customWidth="1"/>
    <col min="7690" max="7690" width="14.1796875" style="111" customWidth="1"/>
    <col min="7691" max="7691" width="14.54296875" style="111" customWidth="1"/>
    <col min="7692" max="7692" width="12" style="111" customWidth="1"/>
    <col min="7693" max="7693" width="13.90625" style="111" customWidth="1"/>
    <col min="7694" max="7936" width="9.81640625" style="111"/>
    <col min="7937" max="7937" width="14.81640625" style="111" customWidth="1"/>
    <col min="7938" max="7939" width="13.08984375" style="111" customWidth="1"/>
    <col min="7940" max="7940" width="14.7265625" style="111" customWidth="1"/>
    <col min="7941" max="7941" width="13.6328125" style="111" customWidth="1"/>
    <col min="7942" max="7942" width="9.81640625" style="111"/>
    <col min="7943" max="7943" width="15.54296875" style="111" customWidth="1"/>
    <col min="7944" max="7944" width="15" style="111" customWidth="1"/>
    <col min="7945" max="7945" width="14.453125" style="111" customWidth="1"/>
    <col min="7946" max="7946" width="14.1796875" style="111" customWidth="1"/>
    <col min="7947" max="7947" width="14.54296875" style="111" customWidth="1"/>
    <col min="7948" max="7948" width="12" style="111" customWidth="1"/>
    <col min="7949" max="7949" width="13.90625" style="111" customWidth="1"/>
    <col min="7950" max="8192" width="9.81640625" style="111"/>
    <col min="8193" max="8193" width="14.81640625" style="111" customWidth="1"/>
    <col min="8194" max="8195" width="13.08984375" style="111" customWidth="1"/>
    <col min="8196" max="8196" width="14.7265625" style="111" customWidth="1"/>
    <col min="8197" max="8197" width="13.6328125" style="111" customWidth="1"/>
    <col min="8198" max="8198" width="9.81640625" style="111"/>
    <col min="8199" max="8199" width="15.54296875" style="111" customWidth="1"/>
    <col min="8200" max="8200" width="15" style="111" customWidth="1"/>
    <col min="8201" max="8201" width="14.453125" style="111" customWidth="1"/>
    <col min="8202" max="8202" width="14.1796875" style="111" customWidth="1"/>
    <col min="8203" max="8203" width="14.54296875" style="111" customWidth="1"/>
    <col min="8204" max="8204" width="12" style="111" customWidth="1"/>
    <col min="8205" max="8205" width="13.90625" style="111" customWidth="1"/>
    <col min="8206" max="8448" width="9.81640625" style="111"/>
    <col min="8449" max="8449" width="14.81640625" style="111" customWidth="1"/>
    <col min="8450" max="8451" width="13.08984375" style="111" customWidth="1"/>
    <col min="8452" max="8452" width="14.7265625" style="111" customWidth="1"/>
    <col min="8453" max="8453" width="13.6328125" style="111" customWidth="1"/>
    <col min="8454" max="8454" width="9.81640625" style="111"/>
    <col min="8455" max="8455" width="15.54296875" style="111" customWidth="1"/>
    <col min="8456" max="8456" width="15" style="111" customWidth="1"/>
    <col min="8457" max="8457" width="14.453125" style="111" customWidth="1"/>
    <col min="8458" max="8458" width="14.1796875" style="111" customWidth="1"/>
    <col min="8459" max="8459" width="14.54296875" style="111" customWidth="1"/>
    <col min="8460" max="8460" width="12" style="111" customWidth="1"/>
    <col min="8461" max="8461" width="13.90625" style="111" customWidth="1"/>
    <col min="8462" max="8704" width="9.81640625" style="111"/>
    <col min="8705" max="8705" width="14.81640625" style="111" customWidth="1"/>
    <col min="8706" max="8707" width="13.08984375" style="111" customWidth="1"/>
    <col min="8708" max="8708" width="14.7265625" style="111" customWidth="1"/>
    <col min="8709" max="8709" width="13.6328125" style="111" customWidth="1"/>
    <col min="8710" max="8710" width="9.81640625" style="111"/>
    <col min="8711" max="8711" width="15.54296875" style="111" customWidth="1"/>
    <col min="8712" max="8712" width="15" style="111" customWidth="1"/>
    <col min="8713" max="8713" width="14.453125" style="111" customWidth="1"/>
    <col min="8714" max="8714" width="14.1796875" style="111" customWidth="1"/>
    <col min="8715" max="8715" width="14.54296875" style="111" customWidth="1"/>
    <col min="8716" max="8716" width="12" style="111" customWidth="1"/>
    <col min="8717" max="8717" width="13.90625" style="111" customWidth="1"/>
    <col min="8718" max="8960" width="9.81640625" style="111"/>
    <col min="8961" max="8961" width="14.81640625" style="111" customWidth="1"/>
    <col min="8962" max="8963" width="13.08984375" style="111" customWidth="1"/>
    <col min="8964" max="8964" width="14.7265625" style="111" customWidth="1"/>
    <col min="8965" max="8965" width="13.6328125" style="111" customWidth="1"/>
    <col min="8966" max="8966" width="9.81640625" style="111"/>
    <col min="8967" max="8967" width="15.54296875" style="111" customWidth="1"/>
    <col min="8968" max="8968" width="15" style="111" customWidth="1"/>
    <col min="8969" max="8969" width="14.453125" style="111" customWidth="1"/>
    <col min="8970" max="8970" width="14.1796875" style="111" customWidth="1"/>
    <col min="8971" max="8971" width="14.54296875" style="111" customWidth="1"/>
    <col min="8972" max="8972" width="12" style="111" customWidth="1"/>
    <col min="8973" max="8973" width="13.90625" style="111" customWidth="1"/>
    <col min="8974" max="9216" width="9.81640625" style="111"/>
    <col min="9217" max="9217" width="14.81640625" style="111" customWidth="1"/>
    <col min="9218" max="9219" width="13.08984375" style="111" customWidth="1"/>
    <col min="9220" max="9220" width="14.7265625" style="111" customWidth="1"/>
    <col min="9221" max="9221" width="13.6328125" style="111" customWidth="1"/>
    <col min="9222" max="9222" width="9.81640625" style="111"/>
    <col min="9223" max="9223" width="15.54296875" style="111" customWidth="1"/>
    <col min="9224" max="9224" width="15" style="111" customWidth="1"/>
    <col min="9225" max="9225" width="14.453125" style="111" customWidth="1"/>
    <col min="9226" max="9226" width="14.1796875" style="111" customWidth="1"/>
    <col min="9227" max="9227" width="14.54296875" style="111" customWidth="1"/>
    <col min="9228" max="9228" width="12" style="111" customWidth="1"/>
    <col min="9229" max="9229" width="13.90625" style="111" customWidth="1"/>
    <col min="9230" max="9472" width="9.81640625" style="111"/>
    <col min="9473" max="9473" width="14.81640625" style="111" customWidth="1"/>
    <col min="9474" max="9475" width="13.08984375" style="111" customWidth="1"/>
    <col min="9476" max="9476" width="14.7265625" style="111" customWidth="1"/>
    <col min="9477" max="9477" width="13.6328125" style="111" customWidth="1"/>
    <col min="9478" max="9478" width="9.81640625" style="111"/>
    <col min="9479" max="9479" width="15.54296875" style="111" customWidth="1"/>
    <col min="9480" max="9480" width="15" style="111" customWidth="1"/>
    <col min="9481" max="9481" width="14.453125" style="111" customWidth="1"/>
    <col min="9482" max="9482" width="14.1796875" style="111" customWidth="1"/>
    <col min="9483" max="9483" width="14.54296875" style="111" customWidth="1"/>
    <col min="9484" max="9484" width="12" style="111" customWidth="1"/>
    <col min="9485" max="9485" width="13.90625" style="111" customWidth="1"/>
    <col min="9486" max="9728" width="9.81640625" style="111"/>
    <col min="9729" max="9729" width="14.81640625" style="111" customWidth="1"/>
    <col min="9730" max="9731" width="13.08984375" style="111" customWidth="1"/>
    <col min="9732" max="9732" width="14.7265625" style="111" customWidth="1"/>
    <col min="9733" max="9733" width="13.6328125" style="111" customWidth="1"/>
    <col min="9734" max="9734" width="9.81640625" style="111"/>
    <col min="9735" max="9735" width="15.54296875" style="111" customWidth="1"/>
    <col min="9736" max="9736" width="15" style="111" customWidth="1"/>
    <col min="9737" max="9737" width="14.453125" style="111" customWidth="1"/>
    <col min="9738" max="9738" width="14.1796875" style="111" customWidth="1"/>
    <col min="9739" max="9739" width="14.54296875" style="111" customWidth="1"/>
    <col min="9740" max="9740" width="12" style="111" customWidth="1"/>
    <col min="9741" max="9741" width="13.90625" style="111" customWidth="1"/>
    <col min="9742" max="9984" width="9.81640625" style="111"/>
    <col min="9985" max="9985" width="14.81640625" style="111" customWidth="1"/>
    <col min="9986" max="9987" width="13.08984375" style="111" customWidth="1"/>
    <col min="9988" max="9988" width="14.7265625" style="111" customWidth="1"/>
    <col min="9989" max="9989" width="13.6328125" style="111" customWidth="1"/>
    <col min="9990" max="9990" width="9.81640625" style="111"/>
    <col min="9991" max="9991" width="15.54296875" style="111" customWidth="1"/>
    <col min="9992" max="9992" width="15" style="111" customWidth="1"/>
    <col min="9993" max="9993" width="14.453125" style="111" customWidth="1"/>
    <col min="9994" max="9994" width="14.1796875" style="111" customWidth="1"/>
    <col min="9995" max="9995" width="14.54296875" style="111" customWidth="1"/>
    <col min="9996" max="9996" width="12" style="111" customWidth="1"/>
    <col min="9997" max="9997" width="13.90625" style="111" customWidth="1"/>
    <col min="9998" max="10240" width="9.81640625" style="111"/>
    <col min="10241" max="10241" width="14.81640625" style="111" customWidth="1"/>
    <col min="10242" max="10243" width="13.08984375" style="111" customWidth="1"/>
    <col min="10244" max="10244" width="14.7265625" style="111" customWidth="1"/>
    <col min="10245" max="10245" width="13.6328125" style="111" customWidth="1"/>
    <col min="10246" max="10246" width="9.81640625" style="111"/>
    <col min="10247" max="10247" width="15.54296875" style="111" customWidth="1"/>
    <col min="10248" max="10248" width="15" style="111" customWidth="1"/>
    <col min="10249" max="10249" width="14.453125" style="111" customWidth="1"/>
    <col min="10250" max="10250" width="14.1796875" style="111" customWidth="1"/>
    <col min="10251" max="10251" width="14.54296875" style="111" customWidth="1"/>
    <col min="10252" max="10252" width="12" style="111" customWidth="1"/>
    <col min="10253" max="10253" width="13.90625" style="111" customWidth="1"/>
    <col min="10254" max="10496" width="9.81640625" style="111"/>
    <col min="10497" max="10497" width="14.81640625" style="111" customWidth="1"/>
    <col min="10498" max="10499" width="13.08984375" style="111" customWidth="1"/>
    <col min="10500" max="10500" width="14.7265625" style="111" customWidth="1"/>
    <col min="10501" max="10501" width="13.6328125" style="111" customWidth="1"/>
    <col min="10502" max="10502" width="9.81640625" style="111"/>
    <col min="10503" max="10503" width="15.54296875" style="111" customWidth="1"/>
    <col min="10504" max="10504" width="15" style="111" customWidth="1"/>
    <col min="10505" max="10505" width="14.453125" style="111" customWidth="1"/>
    <col min="10506" max="10506" width="14.1796875" style="111" customWidth="1"/>
    <col min="10507" max="10507" width="14.54296875" style="111" customWidth="1"/>
    <col min="10508" max="10508" width="12" style="111" customWidth="1"/>
    <col min="10509" max="10509" width="13.90625" style="111" customWidth="1"/>
    <col min="10510" max="10752" width="9.81640625" style="111"/>
    <col min="10753" max="10753" width="14.81640625" style="111" customWidth="1"/>
    <col min="10754" max="10755" width="13.08984375" style="111" customWidth="1"/>
    <col min="10756" max="10756" width="14.7265625" style="111" customWidth="1"/>
    <col min="10757" max="10757" width="13.6328125" style="111" customWidth="1"/>
    <col min="10758" max="10758" width="9.81640625" style="111"/>
    <col min="10759" max="10759" width="15.54296875" style="111" customWidth="1"/>
    <col min="10760" max="10760" width="15" style="111" customWidth="1"/>
    <col min="10761" max="10761" width="14.453125" style="111" customWidth="1"/>
    <col min="10762" max="10762" width="14.1796875" style="111" customWidth="1"/>
    <col min="10763" max="10763" width="14.54296875" style="111" customWidth="1"/>
    <col min="10764" max="10764" width="12" style="111" customWidth="1"/>
    <col min="10765" max="10765" width="13.90625" style="111" customWidth="1"/>
    <col min="10766" max="11008" width="9.81640625" style="111"/>
    <col min="11009" max="11009" width="14.81640625" style="111" customWidth="1"/>
    <col min="11010" max="11011" width="13.08984375" style="111" customWidth="1"/>
    <col min="11012" max="11012" width="14.7265625" style="111" customWidth="1"/>
    <col min="11013" max="11013" width="13.6328125" style="111" customWidth="1"/>
    <col min="11014" max="11014" width="9.81640625" style="111"/>
    <col min="11015" max="11015" width="15.54296875" style="111" customWidth="1"/>
    <col min="11016" max="11016" width="15" style="111" customWidth="1"/>
    <col min="11017" max="11017" width="14.453125" style="111" customWidth="1"/>
    <col min="11018" max="11018" width="14.1796875" style="111" customWidth="1"/>
    <col min="11019" max="11019" width="14.54296875" style="111" customWidth="1"/>
    <col min="11020" max="11020" width="12" style="111" customWidth="1"/>
    <col min="11021" max="11021" width="13.90625" style="111" customWidth="1"/>
    <col min="11022" max="11264" width="9.81640625" style="111"/>
    <col min="11265" max="11265" width="14.81640625" style="111" customWidth="1"/>
    <col min="11266" max="11267" width="13.08984375" style="111" customWidth="1"/>
    <col min="11268" max="11268" width="14.7265625" style="111" customWidth="1"/>
    <col min="11269" max="11269" width="13.6328125" style="111" customWidth="1"/>
    <col min="11270" max="11270" width="9.81640625" style="111"/>
    <col min="11271" max="11271" width="15.54296875" style="111" customWidth="1"/>
    <col min="11272" max="11272" width="15" style="111" customWidth="1"/>
    <col min="11273" max="11273" width="14.453125" style="111" customWidth="1"/>
    <col min="11274" max="11274" width="14.1796875" style="111" customWidth="1"/>
    <col min="11275" max="11275" width="14.54296875" style="111" customWidth="1"/>
    <col min="11276" max="11276" width="12" style="111" customWidth="1"/>
    <col min="11277" max="11277" width="13.90625" style="111" customWidth="1"/>
    <col min="11278" max="11520" width="9.81640625" style="111"/>
    <col min="11521" max="11521" width="14.81640625" style="111" customWidth="1"/>
    <col min="11522" max="11523" width="13.08984375" style="111" customWidth="1"/>
    <col min="11524" max="11524" width="14.7265625" style="111" customWidth="1"/>
    <col min="11525" max="11525" width="13.6328125" style="111" customWidth="1"/>
    <col min="11526" max="11526" width="9.81640625" style="111"/>
    <col min="11527" max="11527" width="15.54296875" style="111" customWidth="1"/>
    <col min="11528" max="11528" width="15" style="111" customWidth="1"/>
    <col min="11529" max="11529" width="14.453125" style="111" customWidth="1"/>
    <col min="11530" max="11530" width="14.1796875" style="111" customWidth="1"/>
    <col min="11531" max="11531" width="14.54296875" style="111" customWidth="1"/>
    <col min="11532" max="11532" width="12" style="111" customWidth="1"/>
    <col min="11533" max="11533" width="13.90625" style="111" customWidth="1"/>
    <col min="11534" max="11776" width="9.81640625" style="111"/>
    <col min="11777" max="11777" width="14.81640625" style="111" customWidth="1"/>
    <col min="11778" max="11779" width="13.08984375" style="111" customWidth="1"/>
    <col min="11780" max="11780" width="14.7265625" style="111" customWidth="1"/>
    <col min="11781" max="11781" width="13.6328125" style="111" customWidth="1"/>
    <col min="11782" max="11782" width="9.81640625" style="111"/>
    <col min="11783" max="11783" width="15.54296875" style="111" customWidth="1"/>
    <col min="11784" max="11784" width="15" style="111" customWidth="1"/>
    <col min="11785" max="11785" width="14.453125" style="111" customWidth="1"/>
    <col min="11786" max="11786" width="14.1796875" style="111" customWidth="1"/>
    <col min="11787" max="11787" width="14.54296875" style="111" customWidth="1"/>
    <col min="11788" max="11788" width="12" style="111" customWidth="1"/>
    <col min="11789" max="11789" width="13.90625" style="111" customWidth="1"/>
    <col min="11790" max="12032" width="9.81640625" style="111"/>
    <col min="12033" max="12033" width="14.81640625" style="111" customWidth="1"/>
    <col min="12034" max="12035" width="13.08984375" style="111" customWidth="1"/>
    <col min="12036" max="12036" width="14.7265625" style="111" customWidth="1"/>
    <col min="12037" max="12037" width="13.6328125" style="111" customWidth="1"/>
    <col min="12038" max="12038" width="9.81640625" style="111"/>
    <col min="12039" max="12039" width="15.54296875" style="111" customWidth="1"/>
    <col min="12040" max="12040" width="15" style="111" customWidth="1"/>
    <col min="12041" max="12041" width="14.453125" style="111" customWidth="1"/>
    <col min="12042" max="12042" width="14.1796875" style="111" customWidth="1"/>
    <col min="12043" max="12043" width="14.54296875" style="111" customWidth="1"/>
    <col min="12044" max="12044" width="12" style="111" customWidth="1"/>
    <col min="12045" max="12045" width="13.90625" style="111" customWidth="1"/>
    <col min="12046" max="12288" width="9.81640625" style="111"/>
    <col min="12289" max="12289" width="14.81640625" style="111" customWidth="1"/>
    <col min="12290" max="12291" width="13.08984375" style="111" customWidth="1"/>
    <col min="12292" max="12292" width="14.7265625" style="111" customWidth="1"/>
    <col min="12293" max="12293" width="13.6328125" style="111" customWidth="1"/>
    <col min="12294" max="12294" width="9.81640625" style="111"/>
    <col min="12295" max="12295" width="15.54296875" style="111" customWidth="1"/>
    <col min="12296" max="12296" width="15" style="111" customWidth="1"/>
    <col min="12297" max="12297" width="14.453125" style="111" customWidth="1"/>
    <col min="12298" max="12298" width="14.1796875" style="111" customWidth="1"/>
    <col min="12299" max="12299" width="14.54296875" style="111" customWidth="1"/>
    <col min="12300" max="12300" width="12" style="111" customWidth="1"/>
    <col min="12301" max="12301" width="13.90625" style="111" customWidth="1"/>
    <col min="12302" max="12544" width="9.81640625" style="111"/>
    <col min="12545" max="12545" width="14.81640625" style="111" customWidth="1"/>
    <col min="12546" max="12547" width="13.08984375" style="111" customWidth="1"/>
    <col min="12548" max="12548" width="14.7265625" style="111" customWidth="1"/>
    <col min="12549" max="12549" width="13.6328125" style="111" customWidth="1"/>
    <col min="12550" max="12550" width="9.81640625" style="111"/>
    <col min="12551" max="12551" width="15.54296875" style="111" customWidth="1"/>
    <col min="12552" max="12552" width="15" style="111" customWidth="1"/>
    <col min="12553" max="12553" width="14.453125" style="111" customWidth="1"/>
    <col min="12554" max="12554" width="14.1796875" style="111" customWidth="1"/>
    <col min="12555" max="12555" width="14.54296875" style="111" customWidth="1"/>
    <col min="12556" max="12556" width="12" style="111" customWidth="1"/>
    <col min="12557" max="12557" width="13.90625" style="111" customWidth="1"/>
    <col min="12558" max="12800" width="9.81640625" style="111"/>
    <col min="12801" max="12801" width="14.81640625" style="111" customWidth="1"/>
    <col min="12802" max="12803" width="13.08984375" style="111" customWidth="1"/>
    <col min="12804" max="12804" width="14.7265625" style="111" customWidth="1"/>
    <col min="12805" max="12805" width="13.6328125" style="111" customWidth="1"/>
    <col min="12806" max="12806" width="9.81640625" style="111"/>
    <col min="12807" max="12807" width="15.54296875" style="111" customWidth="1"/>
    <col min="12808" max="12808" width="15" style="111" customWidth="1"/>
    <col min="12809" max="12809" width="14.453125" style="111" customWidth="1"/>
    <col min="12810" max="12810" width="14.1796875" style="111" customWidth="1"/>
    <col min="12811" max="12811" width="14.54296875" style="111" customWidth="1"/>
    <col min="12812" max="12812" width="12" style="111" customWidth="1"/>
    <col min="12813" max="12813" width="13.90625" style="111" customWidth="1"/>
    <col min="12814" max="13056" width="9.81640625" style="111"/>
    <col min="13057" max="13057" width="14.81640625" style="111" customWidth="1"/>
    <col min="13058" max="13059" width="13.08984375" style="111" customWidth="1"/>
    <col min="13060" max="13060" width="14.7265625" style="111" customWidth="1"/>
    <col min="13061" max="13061" width="13.6328125" style="111" customWidth="1"/>
    <col min="13062" max="13062" width="9.81640625" style="111"/>
    <col min="13063" max="13063" width="15.54296875" style="111" customWidth="1"/>
    <col min="13064" max="13064" width="15" style="111" customWidth="1"/>
    <col min="13065" max="13065" width="14.453125" style="111" customWidth="1"/>
    <col min="13066" max="13066" width="14.1796875" style="111" customWidth="1"/>
    <col min="13067" max="13067" width="14.54296875" style="111" customWidth="1"/>
    <col min="13068" max="13068" width="12" style="111" customWidth="1"/>
    <col min="13069" max="13069" width="13.90625" style="111" customWidth="1"/>
    <col min="13070" max="13312" width="9.81640625" style="111"/>
    <col min="13313" max="13313" width="14.81640625" style="111" customWidth="1"/>
    <col min="13314" max="13315" width="13.08984375" style="111" customWidth="1"/>
    <col min="13316" max="13316" width="14.7265625" style="111" customWidth="1"/>
    <col min="13317" max="13317" width="13.6328125" style="111" customWidth="1"/>
    <col min="13318" max="13318" width="9.81640625" style="111"/>
    <col min="13319" max="13319" width="15.54296875" style="111" customWidth="1"/>
    <col min="13320" max="13320" width="15" style="111" customWidth="1"/>
    <col min="13321" max="13321" width="14.453125" style="111" customWidth="1"/>
    <col min="13322" max="13322" width="14.1796875" style="111" customWidth="1"/>
    <col min="13323" max="13323" width="14.54296875" style="111" customWidth="1"/>
    <col min="13324" max="13324" width="12" style="111" customWidth="1"/>
    <col min="13325" max="13325" width="13.90625" style="111" customWidth="1"/>
    <col min="13326" max="13568" width="9.81640625" style="111"/>
    <col min="13569" max="13569" width="14.81640625" style="111" customWidth="1"/>
    <col min="13570" max="13571" width="13.08984375" style="111" customWidth="1"/>
    <col min="13572" max="13572" width="14.7265625" style="111" customWidth="1"/>
    <col min="13573" max="13573" width="13.6328125" style="111" customWidth="1"/>
    <col min="13574" max="13574" width="9.81640625" style="111"/>
    <col min="13575" max="13575" width="15.54296875" style="111" customWidth="1"/>
    <col min="13576" max="13576" width="15" style="111" customWidth="1"/>
    <col min="13577" max="13577" width="14.453125" style="111" customWidth="1"/>
    <col min="13578" max="13578" width="14.1796875" style="111" customWidth="1"/>
    <col min="13579" max="13579" width="14.54296875" style="111" customWidth="1"/>
    <col min="13580" max="13580" width="12" style="111" customWidth="1"/>
    <col min="13581" max="13581" width="13.90625" style="111" customWidth="1"/>
    <col min="13582" max="13824" width="9.81640625" style="111"/>
    <col min="13825" max="13825" width="14.81640625" style="111" customWidth="1"/>
    <col min="13826" max="13827" width="13.08984375" style="111" customWidth="1"/>
    <col min="13828" max="13828" width="14.7265625" style="111" customWidth="1"/>
    <col min="13829" max="13829" width="13.6328125" style="111" customWidth="1"/>
    <col min="13830" max="13830" width="9.81640625" style="111"/>
    <col min="13831" max="13831" width="15.54296875" style="111" customWidth="1"/>
    <col min="13832" max="13832" width="15" style="111" customWidth="1"/>
    <col min="13833" max="13833" width="14.453125" style="111" customWidth="1"/>
    <col min="13834" max="13834" width="14.1796875" style="111" customWidth="1"/>
    <col min="13835" max="13835" width="14.54296875" style="111" customWidth="1"/>
    <col min="13836" max="13836" width="12" style="111" customWidth="1"/>
    <col min="13837" max="13837" width="13.90625" style="111" customWidth="1"/>
    <col min="13838" max="14080" width="9.81640625" style="111"/>
    <col min="14081" max="14081" width="14.81640625" style="111" customWidth="1"/>
    <col min="14082" max="14083" width="13.08984375" style="111" customWidth="1"/>
    <col min="14084" max="14084" width="14.7265625" style="111" customWidth="1"/>
    <col min="14085" max="14085" width="13.6328125" style="111" customWidth="1"/>
    <col min="14086" max="14086" width="9.81640625" style="111"/>
    <col min="14087" max="14087" width="15.54296875" style="111" customWidth="1"/>
    <col min="14088" max="14088" width="15" style="111" customWidth="1"/>
    <col min="14089" max="14089" width="14.453125" style="111" customWidth="1"/>
    <col min="14090" max="14090" width="14.1796875" style="111" customWidth="1"/>
    <col min="14091" max="14091" width="14.54296875" style="111" customWidth="1"/>
    <col min="14092" max="14092" width="12" style="111" customWidth="1"/>
    <col min="14093" max="14093" width="13.90625" style="111" customWidth="1"/>
    <col min="14094" max="14336" width="9.81640625" style="111"/>
    <col min="14337" max="14337" width="14.81640625" style="111" customWidth="1"/>
    <col min="14338" max="14339" width="13.08984375" style="111" customWidth="1"/>
    <col min="14340" max="14340" width="14.7265625" style="111" customWidth="1"/>
    <col min="14341" max="14341" width="13.6328125" style="111" customWidth="1"/>
    <col min="14342" max="14342" width="9.81640625" style="111"/>
    <col min="14343" max="14343" width="15.54296875" style="111" customWidth="1"/>
    <col min="14344" max="14344" width="15" style="111" customWidth="1"/>
    <col min="14345" max="14345" width="14.453125" style="111" customWidth="1"/>
    <col min="14346" max="14346" width="14.1796875" style="111" customWidth="1"/>
    <col min="14347" max="14347" width="14.54296875" style="111" customWidth="1"/>
    <col min="14348" max="14348" width="12" style="111" customWidth="1"/>
    <col min="14349" max="14349" width="13.90625" style="111" customWidth="1"/>
    <col min="14350" max="14592" width="9.81640625" style="111"/>
    <col min="14593" max="14593" width="14.81640625" style="111" customWidth="1"/>
    <col min="14594" max="14595" width="13.08984375" style="111" customWidth="1"/>
    <col min="14596" max="14596" width="14.7265625" style="111" customWidth="1"/>
    <col min="14597" max="14597" width="13.6328125" style="111" customWidth="1"/>
    <col min="14598" max="14598" width="9.81640625" style="111"/>
    <col min="14599" max="14599" width="15.54296875" style="111" customWidth="1"/>
    <col min="14600" max="14600" width="15" style="111" customWidth="1"/>
    <col min="14601" max="14601" width="14.453125" style="111" customWidth="1"/>
    <col min="14602" max="14602" width="14.1796875" style="111" customWidth="1"/>
    <col min="14603" max="14603" width="14.54296875" style="111" customWidth="1"/>
    <col min="14604" max="14604" width="12" style="111" customWidth="1"/>
    <col min="14605" max="14605" width="13.90625" style="111" customWidth="1"/>
    <col min="14606" max="14848" width="9.81640625" style="111"/>
    <col min="14849" max="14849" width="14.81640625" style="111" customWidth="1"/>
    <col min="14850" max="14851" width="13.08984375" style="111" customWidth="1"/>
    <col min="14852" max="14852" width="14.7265625" style="111" customWidth="1"/>
    <col min="14853" max="14853" width="13.6328125" style="111" customWidth="1"/>
    <col min="14854" max="14854" width="9.81640625" style="111"/>
    <col min="14855" max="14855" width="15.54296875" style="111" customWidth="1"/>
    <col min="14856" max="14856" width="15" style="111" customWidth="1"/>
    <col min="14857" max="14857" width="14.453125" style="111" customWidth="1"/>
    <col min="14858" max="14858" width="14.1796875" style="111" customWidth="1"/>
    <col min="14859" max="14859" width="14.54296875" style="111" customWidth="1"/>
    <col min="14860" max="14860" width="12" style="111" customWidth="1"/>
    <col min="14861" max="14861" width="13.90625" style="111" customWidth="1"/>
    <col min="14862" max="15104" width="9.81640625" style="111"/>
    <col min="15105" max="15105" width="14.81640625" style="111" customWidth="1"/>
    <col min="15106" max="15107" width="13.08984375" style="111" customWidth="1"/>
    <col min="15108" max="15108" width="14.7265625" style="111" customWidth="1"/>
    <col min="15109" max="15109" width="13.6328125" style="111" customWidth="1"/>
    <col min="15110" max="15110" width="9.81640625" style="111"/>
    <col min="15111" max="15111" width="15.54296875" style="111" customWidth="1"/>
    <col min="15112" max="15112" width="15" style="111" customWidth="1"/>
    <col min="15113" max="15113" width="14.453125" style="111" customWidth="1"/>
    <col min="15114" max="15114" width="14.1796875" style="111" customWidth="1"/>
    <col min="15115" max="15115" width="14.54296875" style="111" customWidth="1"/>
    <col min="15116" max="15116" width="12" style="111" customWidth="1"/>
    <col min="15117" max="15117" width="13.90625" style="111" customWidth="1"/>
    <col min="15118" max="15360" width="9.81640625" style="111"/>
    <col min="15361" max="15361" width="14.81640625" style="111" customWidth="1"/>
    <col min="15362" max="15363" width="13.08984375" style="111" customWidth="1"/>
    <col min="15364" max="15364" width="14.7265625" style="111" customWidth="1"/>
    <col min="15365" max="15365" width="13.6328125" style="111" customWidth="1"/>
    <col min="15366" max="15366" width="9.81640625" style="111"/>
    <col min="15367" max="15367" width="15.54296875" style="111" customWidth="1"/>
    <col min="15368" max="15368" width="15" style="111" customWidth="1"/>
    <col min="15369" max="15369" width="14.453125" style="111" customWidth="1"/>
    <col min="15370" max="15370" width="14.1796875" style="111" customWidth="1"/>
    <col min="15371" max="15371" width="14.54296875" style="111" customWidth="1"/>
    <col min="15372" max="15372" width="12" style="111" customWidth="1"/>
    <col min="15373" max="15373" width="13.90625" style="111" customWidth="1"/>
    <col min="15374" max="15616" width="9.81640625" style="111"/>
    <col min="15617" max="15617" width="14.81640625" style="111" customWidth="1"/>
    <col min="15618" max="15619" width="13.08984375" style="111" customWidth="1"/>
    <col min="15620" max="15620" width="14.7265625" style="111" customWidth="1"/>
    <col min="15621" max="15621" width="13.6328125" style="111" customWidth="1"/>
    <col min="15622" max="15622" width="9.81640625" style="111"/>
    <col min="15623" max="15623" width="15.54296875" style="111" customWidth="1"/>
    <col min="15624" max="15624" width="15" style="111" customWidth="1"/>
    <col min="15625" max="15625" width="14.453125" style="111" customWidth="1"/>
    <col min="15626" max="15626" width="14.1796875" style="111" customWidth="1"/>
    <col min="15627" max="15627" width="14.54296875" style="111" customWidth="1"/>
    <col min="15628" max="15628" width="12" style="111" customWidth="1"/>
    <col min="15629" max="15629" width="13.90625" style="111" customWidth="1"/>
    <col min="15630" max="15872" width="9.81640625" style="111"/>
    <col min="15873" max="15873" width="14.81640625" style="111" customWidth="1"/>
    <col min="15874" max="15875" width="13.08984375" style="111" customWidth="1"/>
    <col min="15876" max="15876" width="14.7265625" style="111" customWidth="1"/>
    <col min="15877" max="15877" width="13.6328125" style="111" customWidth="1"/>
    <col min="15878" max="15878" width="9.81640625" style="111"/>
    <col min="15879" max="15879" width="15.54296875" style="111" customWidth="1"/>
    <col min="15880" max="15880" width="15" style="111" customWidth="1"/>
    <col min="15881" max="15881" width="14.453125" style="111" customWidth="1"/>
    <col min="15882" max="15882" width="14.1796875" style="111" customWidth="1"/>
    <col min="15883" max="15883" width="14.54296875" style="111" customWidth="1"/>
    <col min="15884" max="15884" width="12" style="111" customWidth="1"/>
    <col min="15885" max="15885" width="13.90625" style="111" customWidth="1"/>
    <col min="15886" max="16128" width="9.81640625" style="111"/>
    <col min="16129" max="16129" width="14.81640625" style="111" customWidth="1"/>
    <col min="16130" max="16131" width="13.08984375" style="111" customWidth="1"/>
    <col min="16132" max="16132" width="14.7265625" style="111" customWidth="1"/>
    <col min="16133" max="16133" width="13.6328125" style="111" customWidth="1"/>
    <col min="16134" max="16134" width="9.81640625" style="111"/>
    <col min="16135" max="16135" width="15.54296875" style="111" customWidth="1"/>
    <col min="16136" max="16136" width="15" style="111" customWidth="1"/>
    <col min="16137" max="16137" width="14.453125" style="111" customWidth="1"/>
    <col min="16138" max="16138" width="14.1796875" style="111" customWidth="1"/>
    <col min="16139" max="16139" width="14.54296875" style="111" customWidth="1"/>
    <col min="16140" max="16140" width="12" style="111" customWidth="1"/>
    <col min="16141" max="16141" width="13.90625" style="111" customWidth="1"/>
    <col min="16142" max="16384" width="9.81640625" style="111"/>
  </cols>
  <sheetData>
    <row r="1" spans="1:17" s="92" customFormat="1" ht="15" customHeight="1"/>
    <row r="2" spans="1:17" s="92" customFormat="1" ht="17.5">
      <c r="A2" s="93" t="s">
        <v>328</v>
      </c>
      <c r="B2" s="93"/>
      <c r="C2" s="93"/>
      <c r="D2" s="93"/>
      <c r="E2" s="93"/>
      <c r="F2" s="93"/>
      <c r="G2" s="93"/>
      <c r="H2" s="93"/>
      <c r="I2" s="93"/>
      <c r="J2" s="93"/>
      <c r="K2" s="103"/>
      <c r="L2" s="94"/>
      <c r="M2" s="94"/>
      <c r="N2" s="95"/>
      <c r="O2" s="95"/>
      <c r="P2" s="95"/>
      <c r="Q2" s="95"/>
    </row>
    <row r="3" spans="1:17" s="95" customFormat="1" ht="8.25" customHeight="1">
      <c r="A3" s="97"/>
      <c r="B3" s="97"/>
      <c r="C3" s="97"/>
      <c r="D3" s="97"/>
      <c r="E3" s="97"/>
      <c r="F3" s="97"/>
      <c r="G3" s="97"/>
      <c r="H3" s="97"/>
      <c r="I3" s="97"/>
      <c r="J3" s="97"/>
      <c r="K3" s="102"/>
      <c r="L3" s="94"/>
      <c r="M3" s="94"/>
    </row>
    <row r="4" spans="1:17" s="103" customFormat="1" ht="16" customHeight="1">
      <c r="A4" s="172" t="s">
        <v>329</v>
      </c>
      <c r="B4" s="194" t="s">
        <v>330</v>
      </c>
      <c r="C4" s="194" t="s">
        <v>331</v>
      </c>
      <c r="D4" s="194" t="s">
        <v>332</v>
      </c>
      <c r="E4" s="194" t="s">
        <v>333</v>
      </c>
      <c r="F4" s="194" t="s">
        <v>334</v>
      </c>
      <c r="G4" s="194" t="s">
        <v>335</v>
      </c>
      <c r="H4" s="194" t="s">
        <v>336</v>
      </c>
      <c r="I4" s="105" t="s">
        <v>295</v>
      </c>
      <c r="J4" s="194" t="s">
        <v>337</v>
      </c>
    </row>
    <row r="5" spans="1:17" s="103" customFormat="1" ht="16" customHeight="1">
      <c r="A5" s="193"/>
      <c r="B5" s="193"/>
      <c r="C5" s="186"/>
      <c r="D5" s="186"/>
      <c r="E5" s="186"/>
      <c r="F5" s="186"/>
      <c r="G5" s="108">
        <f>ROUND(D5*F5,2)</f>
        <v>0</v>
      </c>
      <c r="H5" s="187"/>
      <c r="I5" s="108">
        <f>H5-G5</f>
        <v>0</v>
      </c>
      <c r="J5" s="187"/>
    </row>
    <row r="6" spans="1:17" s="103" customFormat="1" ht="16" customHeight="1">
      <c r="A6" s="193"/>
      <c r="B6" s="193"/>
      <c r="C6" s="186"/>
      <c r="D6" s="186"/>
      <c r="E6" s="186"/>
      <c r="F6" s="186"/>
      <c r="G6" s="108">
        <f>ROUND(D6*F6,2)</f>
        <v>0</v>
      </c>
      <c r="H6" s="187"/>
      <c r="I6" s="108">
        <f>H6-G6</f>
        <v>0</v>
      </c>
      <c r="J6" s="187"/>
    </row>
    <row r="7" spans="1:17" s="103" customFormat="1" ht="16" customHeight="1">
      <c r="A7" s="193"/>
      <c r="B7" s="193"/>
      <c r="C7" s="186"/>
      <c r="D7" s="186"/>
      <c r="E7" s="186"/>
      <c r="F7" s="186"/>
      <c r="G7" s="108">
        <f>ROUND(D7*F7,2)</f>
        <v>0</v>
      </c>
      <c r="H7" s="187"/>
      <c r="I7" s="108">
        <f>H7-G7</f>
        <v>0</v>
      </c>
      <c r="J7" s="187"/>
    </row>
    <row r="8" spans="1:17" s="103" customFormat="1" ht="16" customHeight="1">
      <c r="A8" s="191" t="s">
        <v>312</v>
      </c>
      <c r="B8" s="195" t="s">
        <v>134</v>
      </c>
      <c r="C8" s="196"/>
      <c r="D8" s="196"/>
      <c r="E8" s="196"/>
      <c r="F8" s="197"/>
      <c r="G8" s="108">
        <f>SUM(G4:G7)</f>
        <v>0</v>
      </c>
      <c r="H8" s="108">
        <f>SUM(H4:H7)</f>
        <v>0</v>
      </c>
      <c r="I8" s="108">
        <f>SUM(I4:I7)</f>
        <v>0</v>
      </c>
      <c r="J8" s="163" t="s">
        <v>338</v>
      </c>
    </row>
    <row r="10" spans="1:17">
      <c r="A10" s="133" t="s">
        <v>126</v>
      </c>
    </row>
    <row r="11" spans="1:17">
      <c r="A11" s="133" t="s">
        <v>339</v>
      </c>
    </row>
  </sheetData>
  <mergeCells count="2">
    <mergeCell ref="A2:J2"/>
    <mergeCell ref="B8:F8"/>
  </mergeCells>
  <phoneticPr fontId="1" type="noConversion"/>
  <pageMargins left="0.42" right="0.22"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workbookViewId="0">
      <selection activeCell="I13" sqref="I13"/>
    </sheetView>
  </sheetViews>
  <sheetFormatPr defaultColWidth="9.81640625" defaultRowHeight="15"/>
  <cols>
    <col min="1" max="1" width="7.90625" style="111" customWidth="1"/>
    <col min="2" max="2" width="14.81640625" style="111" customWidth="1"/>
    <col min="3" max="3" width="19.08984375" style="111" customWidth="1"/>
    <col min="4" max="6" width="12.90625" style="111" customWidth="1"/>
    <col min="7" max="7" width="13.1796875" style="111" customWidth="1"/>
    <col min="8" max="8" width="14.1796875" style="111" customWidth="1"/>
    <col min="9" max="9" width="14.54296875" style="111" customWidth="1"/>
    <col min="10" max="10" width="12" style="111" customWidth="1"/>
    <col min="11" max="11" width="13.90625" style="111" customWidth="1"/>
    <col min="12" max="256" width="9.81640625" style="111"/>
    <col min="257" max="257" width="7.90625" style="111" customWidth="1"/>
    <col min="258" max="258" width="14.81640625" style="111" customWidth="1"/>
    <col min="259" max="259" width="19.08984375" style="111" customWidth="1"/>
    <col min="260" max="262" width="12.90625" style="111" customWidth="1"/>
    <col min="263" max="263" width="13.1796875" style="111" customWidth="1"/>
    <col min="264" max="264" width="14.1796875" style="111" customWidth="1"/>
    <col min="265" max="265" width="14.54296875" style="111" customWidth="1"/>
    <col min="266" max="266" width="12" style="111" customWidth="1"/>
    <col min="267" max="267" width="13.90625" style="111" customWidth="1"/>
    <col min="268" max="512" width="9.81640625" style="111"/>
    <col min="513" max="513" width="7.90625" style="111" customWidth="1"/>
    <col min="514" max="514" width="14.81640625" style="111" customWidth="1"/>
    <col min="515" max="515" width="19.08984375" style="111" customWidth="1"/>
    <col min="516" max="518" width="12.90625" style="111" customWidth="1"/>
    <col min="519" max="519" width="13.1796875" style="111" customWidth="1"/>
    <col min="520" max="520" width="14.1796875" style="111" customWidth="1"/>
    <col min="521" max="521" width="14.54296875" style="111" customWidth="1"/>
    <col min="522" max="522" width="12" style="111" customWidth="1"/>
    <col min="523" max="523" width="13.90625" style="111" customWidth="1"/>
    <col min="524" max="768" width="9.81640625" style="111"/>
    <col min="769" max="769" width="7.90625" style="111" customWidth="1"/>
    <col min="770" max="770" width="14.81640625" style="111" customWidth="1"/>
    <col min="771" max="771" width="19.08984375" style="111" customWidth="1"/>
    <col min="772" max="774" width="12.90625" style="111" customWidth="1"/>
    <col min="775" max="775" width="13.1796875" style="111" customWidth="1"/>
    <col min="776" max="776" width="14.1796875" style="111" customWidth="1"/>
    <col min="777" max="777" width="14.54296875" style="111" customWidth="1"/>
    <col min="778" max="778" width="12" style="111" customWidth="1"/>
    <col min="779" max="779" width="13.90625" style="111" customWidth="1"/>
    <col min="780" max="1024" width="9.81640625" style="111"/>
    <col min="1025" max="1025" width="7.90625" style="111" customWidth="1"/>
    <col min="1026" max="1026" width="14.81640625" style="111" customWidth="1"/>
    <col min="1027" max="1027" width="19.08984375" style="111" customWidth="1"/>
    <col min="1028" max="1030" width="12.90625" style="111" customWidth="1"/>
    <col min="1031" max="1031" width="13.1796875" style="111" customWidth="1"/>
    <col min="1032" max="1032" width="14.1796875" style="111" customWidth="1"/>
    <col min="1033" max="1033" width="14.54296875" style="111" customWidth="1"/>
    <col min="1034" max="1034" width="12" style="111" customWidth="1"/>
    <col min="1035" max="1035" width="13.90625" style="111" customWidth="1"/>
    <col min="1036" max="1280" width="9.81640625" style="111"/>
    <col min="1281" max="1281" width="7.90625" style="111" customWidth="1"/>
    <col min="1282" max="1282" width="14.81640625" style="111" customWidth="1"/>
    <col min="1283" max="1283" width="19.08984375" style="111" customWidth="1"/>
    <col min="1284" max="1286" width="12.90625" style="111" customWidth="1"/>
    <col min="1287" max="1287" width="13.1796875" style="111" customWidth="1"/>
    <col min="1288" max="1288" width="14.1796875" style="111" customWidth="1"/>
    <col min="1289" max="1289" width="14.54296875" style="111" customWidth="1"/>
    <col min="1290" max="1290" width="12" style="111" customWidth="1"/>
    <col min="1291" max="1291" width="13.90625" style="111" customWidth="1"/>
    <col min="1292" max="1536" width="9.81640625" style="111"/>
    <col min="1537" max="1537" width="7.90625" style="111" customWidth="1"/>
    <col min="1538" max="1538" width="14.81640625" style="111" customWidth="1"/>
    <col min="1539" max="1539" width="19.08984375" style="111" customWidth="1"/>
    <col min="1540" max="1542" width="12.90625" style="111" customWidth="1"/>
    <col min="1543" max="1543" width="13.1796875" style="111" customWidth="1"/>
    <col min="1544" max="1544" width="14.1796875" style="111" customWidth="1"/>
    <col min="1545" max="1545" width="14.54296875" style="111" customWidth="1"/>
    <col min="1546" max="1546" width="12" style="111" customWidth="1"/>
    <col min="1547" max="1547" width="13.90625" style="111" customWidth="1"/>
    <col min="1548" max="1792" width="9.81640625" style="111"/>
    <col min="1793" max="1793" width="7.90625" style="111" customWidth="1"/>
    <col min="1794" max="1794" width="14.81640625" style="111" customWidth="1"/>
    <col min="1795" max="1795" width="19.08984375" style="111" customWidth="1"/>
    <col min="1796" max="1798" width="12.90625" style="111" customWidth="1"/>
    <col min="1799" max="1799" width="13.1796875" style="111" customWidth="1"/>
    <col min="1800" max="1800" width="14.1796875" style="111" customWidth="1"/>
    <col min="1801" max="1801" width="14.54296875" style="111" customWidth="1"/>
    <col min="1802" max="1802" width="12" style="111" customWidth="1"/>
    <col min="1803" max="1803" width="13.90625" style="111" customWidth="1"/>
    <col min="1804" max="2048" width="9.81640625" style="111"/>
    <col min="2049" max="2049" width="7.90625" style="111" customWidth="1"/>
    <col min="2050" max="2050" width="14.81640625" style="111" customWidth="1"/>
    <col min="2051" max="2051" width="19.08984375" style="111" customWidth="1"/>
    <col min="2052" max="2054" width="12.90625" style="111" customWidth="1"/>
    <col min="2055" max="2055" width="13.1796875" style="111" customWidth="1"/>
    <col min="2056" max="2056" width="14.1796875" style="111" customWidth="1"/>
    <col min="2057" max="2057" width="14.54296875" style="111" customWidth="1"/>
    <col min="2058" max="2058" width="12" style="111" customWidth="1"/>
    <col min="2059" max="2059" width="13.90625" style="111" customWidth="1"/>
    <col min="2060" max="2304" width="9.81640625" style="111"/>
    <col min="2305" max="2305" width="7.90625" style="111" customWidth="1"/>
    <col min="2306" max="2306" width="14.81640625" style="111" customWidth="1"/>
    <col min="2307" max="2307" width="19.08984375" style="111" customWidth="1"/>
    <col min="2308" max="2310" width="12.90625" style="111" customWidth="1"/>
    <col min="2311" max="2311" width="13.1796875" style="111" customWidth="1"/>
    <col min="2312" max="2312" width="14.1796875" style="111" customWidth="1"/>
    <col min="2313" max="2313" width="14.54296875" style="111" customWidth="1"/>
    <col min="2314" max="2314" width="12" style="111" customWidth="1"/>
    <col min="2315" max="2315" width="13.90625" style="111" customWidth="1"/>
    <col min="2316" max="2560" width="9.81640625" style="111"/>
    <col min="2561" max="2561" width="7.90625" style="111" customWidth="1"/>
    <col min="2562" max="2562" width="14.81640625" style="111" customWidth="1"/>
    <col min="2563" max="2563" width="19.08984375" style="111" customWidth="1"/>
    <col min="2564" max="2566" width="12.90625" style="111" customWidth="1"/>
    <col min="2567" max="2567" width="13.1796875" style="111" customWidth="1"/>
    <col min="2568" max="2568" width="14.1796875" style="111" customWidth="1"/>
    <col min="2569" max="2569" width="14.54296875" style="111" customWidth="1"/>
    <col min="2570" max="2570" width="12" style="111" customWidth="1"/>
    <col min="2571" max="2571" width="13.90625" style="111" customWidth="1"/>
    <col min="2572" max="2816" width="9.81640625" style="111"/>
    <col min="2817" max="2817" width="7.90625" style="111" customWidth="1"/>
    <col min="2818" max="2818" width="14.81640625" style="111" customWidth="1"/>
    <col min="2819" max="2819" width="19.08984375" style="111" customWidth="1"/>
    <col min="2820" max="2822" width="12.90625" style="111" customWidth="1"/>
    <col min="2823" max="2823" width="13.1796875" style="111" customWidth="1"/>
    <col min="2824" max="2824" width="14.1796875" style="111" customWidth="1"/>
    <col min="2825" max="2825" width="14.54296875" style="111" customWidth="1"/>
    <col min="2826" max="2826" width="12" style="111" customWidth="1"/>
    <col min="2827" max="2827" width="13.90625" style="111" customWidth="1"/>
    <col min="2828" max="3072" width="9.81640625" style="111"/>
    <col min="3073" max="3073" width="7.90625" style="111" customWidth="1"/>
    <col min="3074" max="3074" width="14.81640625" style="111" customWidth="1"/>
    <col min="3075" max="3075" width="19.08984375" style="111" customWidth="1"/>
    <col min="3076" max="3078" width="12.90625" style="111" customWidth="1"/>
    <col min="3079" max="3079" width="13.1796875" style="111" customWidth="1"/>
    <col min="3080" max="3080" width="14.1796875" style="111" customWidth="1"/>
    <col min="3081" max="3081" width="14.54296875" style="111" customWidth="1"/>
    <col min="3082" max="3082" width="12" style="111" customWidth="1"/>
    <col min="3083" max="3083" width="13.90625" style="111" customWidth="1"/>
    <col min="3084" max="3328" width="9.81640625" style="111"/>
    <col min="3329" max="3329" width="7.90625" style="111" customWidth="1"/>
    <col min="3330" max="3330" width="14.81640625" style="111" customWidth="1"/>
    <col min="3331" max="3331" width="19.08984375" style="111" customWidth="1"/>
    <col min="3332" max="3334" width="12.90625" style="111" customWidth="1"/>
    <col min="3335" max="3335" width="13.1796875" style="111" customWidth="1"/>
    <col min="3336" max="3336" width="14.1796875" style="111" customWidth="1"/>
    <col min="3337" max="3337" width="14.54296875" style="111" customWidth="1"/>
    <col min="3338" max="3338" width="12" style="111" customWidth="1"/>
    <col min="3339" max="3339" width="13.90625" style="111" customWidth="1"/>
    <col min="3340" max="3584" width="9.81640625" style="111"/>
    <col min="3585" max="3585" width="7.90625" style="111" customWidth="1"/>
    <col min="3586" max="3586" width="14.81640625" style="111" customWidth="1"/>
    <col min="3587" max="3587" width="19.08984375" style="111" customWidth="1"/>
    <col min="3588" max="3590" width="12.90625" style="111" customWidth="1"/>
    <col min="3591" max="3591" width="13.1796875" style="111" customWidth="1"/>
    <col min="3592" max="3592" width="14.1796875" style="111" customWidth="1"/>
    <col min="3593" max="3593" width="14.54296875" style="111" customWidth="1"/>
    <col min="3594" max="3594" width="12" style="111" customWidth="1"/>
    <col min="3595" max="3595" width="13.90625" style="111" customWidth="1"/>
    <col min="3596" max="3840" width="9.81640625" style="111"/>
    <col min="3841" max="3841" width="7.90625" style="111" customWidth="1"/>
    <col min="3842" max="3842" width="14.81640625" style="111" customWidth="1"/>
    <col min="3843" max="3843" width="19.08984375" style="111" customWidth="1"/>
    <col min="3844" max="3846" width="12.90625" style="111" customWidth="1"/>
    <col min="3847" max="3847" width="13.1796875" style="111" customWidth="1"/>
    <col min="3848" max="3848" width="14.1796875" style="111" customWidth="1"/>
    <col min="3849" max="3849" width="14.54296875" style="111" customWidth="1"/>
    <col min="3850" max="3850" width="12" style="111" customWidth="1"/>
    <col min="3851" max="3851" width="13.90625" style="111" customWidth="1"/>
    <col min="3852" max="4096" width="9.81640625" style="111"/>
    <col min="4097" max="4097" width="7.90625" style="111" customWidth="1"/>
    <col min="4098" max="4098" width="14.81640625" style="111" customWidth="1"/>
    <col min="4099" max="4099" width="19.08984375" style="111" customWidth="1"/>
    <col min="4100" max="4102" width="12.90625" style="111" customWidth="1"/>
    <col min="4103" max="4103" width="13.1796875" style="111" customWidth="1"/>
    <col min="4104" max="4104" width="14.1796875" style="111" customWidth="1"/>
    <col min="4105" max="4105" width="14.54296875" style="111" customWidth="1"/>
    <col min="4106" max="4106" width="12" style="111" customWidth="1"/>
    <col min="4107" max="4107" width="13.90625" style="111" customWidth="1"/>
    <col min="4108" max="4352" width="9.81640625" style="111"/>
    <col min="4353" max="4353" width="7.90625" style="111" customWidth="1"/>
    <col min="4354" max="4354" width="14.81640625" style="111" customWidth="1"/>
    <col min="4355" max="4355" width="19.08984375" style="111" customWidth="1"/>
    <col min="4356" max="4358" width="12.90625" style="111" customWidth="1"/>
    <col min="4359" max="4359" width="13.1796875" style="111" customWidth="1"/>
    <col min="4360" max="4360" width="14.1796875" style="111" customWidth="1"/>
    <col min="4361" max="4361" width="14.54296875" style="111" customWidth="1"/>
    <col min="4362" max="4362" width="12" style="111" customWidth="1"/>
    <col min="4363" max="4363" width="13.90625" style="111" customWidth="1"/>
    <col min="4364" max="4608" width="9.81640625" style="111"/>
    <col min="4609" max="4609" width="7.90625" style="111" customWidth="1"/>
    <col min="4610" max="4610" width="14.81640625" style="111" customWidth="1"/>
    <col min="4611" max="4611" width="19.08984375" style="111" customWidth="1"/>
    <col min="4612" max="4614" width="12.90625" style="111" customWidth="1"/>
    <col min="4615" max="4615" width="13.1796875" style="111" customWidth="1"/>
    <col min="4616" max="4616" width="14.1796875" style="111" customWidth="1"/>
    <col min="4617" max="4617" width="14.54296875" style="111" customWidth="1"/>
    <col min="4618" max="4618" width="12" style="111" customWidth="1"/>
    <col min="4619" max="4619" width="13.90625" style="111" customWidth="1"/>
    <col min="4620" max="4864" width="9.81640625" style="111"/>
    <col min="4865" max="4865" width="7.90625" style="111" customWidth="1"/>
    <col min="4866" max="4866" width="14.81640625" style="111" customWidth="1"/>
    <col min="4867" max="4867" width="19.08984375" style="111" customWidth="1"/>
    <col min="4868" max="4870" width="12.90625" style="111" customWidth="1"/>
    <col min="4871" max="4871" width="13.1796875" style="111" customWidth="1"/>
    <col min="4872" max="4872" width="14.1796875" style="111" customWidth="1"/>
    <col min="4873" max="4873" width="14.54296875" style="111" customWidth="1"/>
    <col min="4874" max="4874" width="12" style="111" customWidth="1"/>
    <col min="4875" max="4875" width="13.90625" style="111" customWidth="1"/>
    <col min="4876" max="5120" width="9.81640625" style="111"/>
    <col min="5121" max="5121" width="7.90625" style="111" customWidth="1"/>
    <col min="5122" max="5122" width="14.81640625" style="111" customWidth="1"/>
    <col min="5123" max="5123" width="19.08984375" style="111" customWidth="1"/>
    <col min="5124" max="5126" width="12.90625" style="111" customWidth="1"/>
    <col min="5127" max="5127" width="13.1796875" style="111" customWidth="1"/>
    <col min="5128" max="5128" width="14.1796875" style="111" customWidth="1"/>
    <col min="5129" max="5129" width="14.54296875" style="111" customWidth="1"/>
    <col min="5130" max="5130" width="12" style="111" customWidth="1"/>
    <col min="5131" max="5131" width="13.90625" style="111" customWidth="1"/>
    <col min="5132" max="5376" width="9.81640625" style="111"/>
    <col min="5377" max="5377" width="7.90625" style="111" customWidth="1"/>
    <col min="5378" max="5378" width="14.81640625" style="111" customWidth="1"/>
    <col min="5379" max="5379" width="19.08984375" style="111" customWidth="1"/>
    <col min="5380" max="5382" width="12.90625" style="111" customWidth="1"/>
    <col min="5383" max="5383" width="13.1796875" style="111" customWidth="1"/>
    <col min="5384" max="5384" width="14.1796875" style="111" customWidth="1"/>
    <col min="5385" max="5385" width="14.54296875" style="111" customWidth="1"/>
    <col min="5386" max="5386" width="12" style="111" customWidth="1"/>
    <col min="5387" max="5387" width="13.90625" style="111" customWidth="1"/>
    <col min="5388" max="5632" width="9.81640625" style="111"/>
    <col min="5633" max="5633" width="7.90625" style="111" customWidth="1"/>
    <col min="5634" max="5634" width="14.81640625" style="111" customWidth="1"/>
    <col min="5635" max="5635" width="19.08984375" style="111" customWidth="1"/>
    <col min="5636" max="5638" width="12.90625" style="111" customWidth="1"/>
    <col min="5639" max="5639" width="13.1796875" style="111" customWidth="1"/>
    <col min="5640" max="5640" width="14.1796875" style="111" customWidth="1"/>
    <col min="5641" max="5641" width="14.54296875" style="111" customWidth="1"/>
    <col min="5642" max="5642" width="12" style="111" customWidth="1"/>
    <col min="5643" max="5643" width="13.90625" style="111" customWidth="1"/>
    <col min="5644" max="5888" width="9.81640625" style="111"/>
    <col min="5889" max="5889" width="7.90625" style="111" customWidth="1"/>
    <col min="5890" max="5890" width="14.81640625" style="111" customWidth="1"/>
    <col min="5891" max="5891" width="19.08984375" style="111" customWidth="1"/>
    <col min="5892" max="5894" width="12.90625" style="111" customWidth="1"/>
    <col min="5895" max="5895" width="13.1796875" style="111" customWidth="1"/>
    <col min="5896" max="5896" width="14.1796875" style="111" customWidth="1"/>
    <col min="5897" max="5897" width="14.54296875" style="111" customWidth="1"/>
    <col min="5898" max="5898" width="12" style="111" customWidth="1"/>
    <col min="5899" max="5899" width="13.90625" style="111" customWidth="1"/>
    <col min="5900" max="6144" width="9.81640625" style="111"/>
    <col min="6145" max="6145" width="7.90625" style="111" customWidth="1"/>
    <col min="6146" max="6146" width="14.81640625" style="111" customWidth="1"/>
    <col min="6147" max="6147" width="19.08984375" style="111" customWidth="1"/>
    <col min="6148" max="6150" width="12.90625" style="111" customWidth="1"/>
    <col min="6151" max="6151" width="13.1796875" style="111" customWidth="1"/>
    <col min="6152" max="6152" width="14.1796875" style="111" customWidth="1"/>
    <col min="6153" max="6153" width="14.54296875" style="111" customWidth="1"/>
    <col min="6154" max="6154" width="12" style="111" customWidth="1"/>
    <col min="6155" max="6155" width="13.90625" style="111" customWidth="1"/>
    <col min="6156" max="6400" width="9.81640625" style="111"/>
    <col min="6401" max="6401" width="7.90625" style="111" customWidth="1"/>
    <col min="6402" max="6402" width="14.81640625" style="111" customWidth="1"/>
    <col min="6403" max="6403" width="19.08984375" style="111" customWidth="1"/>
    <col min="6404" max="6406" width="12.90625" style="111" customWidth="1"/>
    <col min="6407" max="6407" width="13.1796875" style="111" customWidth="1"/>
    <col min="6408" max="6408" width="14.1796875" style="111" customWidth="1"/>
    <col min="6409" max="6409" width="14.54296875" style="111" customWidth="1"/>
    <col min="6410" max="6410" width="12" style="111" customWidth="1"/>
    <col min="6411" max="6411" width="13.90625" style="111" customWidth="1"/>
    <col min="6412" max="6656" width="9.81640625" style="111"/>
    <col min="6657" max="6657" width="7.90625" style="111" customWidth="1"/>
    <col min="6658" max="6658" width="14.81640625" style="111" customWidth="1"/>
    <col min="6659" max="6659" width="19.08984375" style="111" customWidth="1"/>
    <col min="6660" max="6662" width="12.90625" style="111" customWidth="1"/>
    <col min="6663" max="6663" width="13.1796875" style="111" customWidth="1"/>
    <col min="6664" max="6664" width="14.1796875" style="111" customWidth="1"/>
    <col min="6665" max="6665" width="14.54296875" style="111" customWidth="1"/>
    <col min="6666" max="6666" width="12" style="111" customWidth="1"/>
    <col min="6667" max="6667" width="13.90625" style="111" customWidth="1"/>
    <col min="6668" max="6912" width="9.81640625" style="111"/>
    <col min="6913" max="6913" width="7.90625" style="111" customWidth="1"/>
    <col min="6914" max="6914" width="14.81640625" style="111" customWidth="1"/>
    <col min="6915" max="6915" width="19.08984375" style="111" customWidth="1"/>
    <col min="6916" max="6918" width="12.90625" style="111" customWidth="1"/>
    <col min="6919" max="6919" width="13.1796875" style="111" customWidth="1"/>
    <col min="6920" max="6920" width="14.1796875" style="111" customWidth="1"/>
    <col min="6921" max="6921" width="14.54296875" style="111" customWidth="1"/>
    <col min="6922" max="6922" width="12" style="111" customWidth="1"/>
    <col min="6923" max="6923" width="13.90625" style="111" customWidth="1"/>
    <col min="6924" max="7168" width="9.81640625" style="111"/>
    <col min="7169" max="7169" width="7.90625" style="111" customWidth="1"/>
    <col min="7170" max="7170" width="14.81640625" style="111" customWidth="1"/>
    <col min="7171" max="7171" width="19.08984375" style="111" customWidth="1"/>
    <col min="7172" max="7174" width="12.90625" style="111" customWidth="1"/>
    <col min="7175" max="7175" width="13.1796875" style="111" customWidth="1"/>
    <col min="7176" max="7176" width="14.1796875" style="111" customWidth="1"/>
    <col min="7177" max="7177" width="14.54296875" style="111" customWidth="1"/>
    <col min="7178" max="7178" width="12" style="111" customWidth="1"/>
    <col min="7179" max="7179" width="13.90625" style="111" customWidth="1"/>
    <col min="7180" max="7424" width="9.81640625" style="111"/>
    <col min="7425" max="7425" width="7.90625" style="111" customWidth="1"/>
    <col min="7426" max="7426" width="14.81640625" style="111" customWidth="1"/>
    <col min="7427" max="7427" width="19.08984375" style="111" customWidth="1"/>
    <col min="7428" max="7430" width="12.90625" style="111" customWidth="1"/>
    <col min="7431" max="7431" width="13.1796875" style="111" customWidth="1"/>
    <col min="7432" max="7432" width="14.1796875" style="111" customWidth="1"/>
    <col min="7433" max="7433" width="14.54296875" style="111" customWidth="1"/>
    <col min="7434" max="7434" width="12" style="111" customWidth="1"/>
    <col min="7435" max="7435" width="13.90625" style="111" customWidth="1"/>
    <col min="7436" max="7680" width="9.81640625" style="111"/>
    <col min="7681" max="7681" width="7.90625" style="111" customWidth="1"/>
    <col min="7682" max="7682" width="14.81640625" style="111" customWidth="1"/>
    <col min="7683" max="7683" width="19.08984375" style="111" customWidth="1"/>
    <col min="7684" max="7686" width="12.90625" style="111" customWidth="1"/>
    <col min="7687" max="7687" width="13.1796875" style="111" customWidth="1"/>
    <col min="7688" max="7688" width="14.1796875" style="111" customWidth="1"/>
    <col min="7689" max="7689" width="14.54296875" style="111" customWidth="1"/>
    <col min="7690" max="7690" width="12" style="111" customWidth="1"/>
    <col min="7691" max="7691" width="13.90625" style="111" customWidth="1"/>
    <col min="7692" max="7936" width="9.81640625" style="111"/>
    <col min="7937" max="7937" width="7.90625" style="111" customWidth="1"/>
    <col min="7938" max="7938" width="14.81640625" style="111" customWidth="1"/>
    <col min="7939" max="7939" width="19.08984375" style="111" customWidth="1"/>
    <col min="7940" max="7942" width="12.90625" style="111" customWidth="1"/>
    <col min="7943" max="7943" width="13.1796875" style="111" customWidth="1"/>
    <col min="7944" max="7944" width="14.1796875" style="111" customWidth="1"/>
    <col min="7945" max="7945" width="14.54296875" style="111" customWidth="1"/>
    <col min="7946" max="7946" width="12" style="111" customWidth="1"/>
    <col min="7947" max="7947" width="13.90625" style="111" customWidth="1"/>
    <col min="7948" max="8192" width="9.81640625" style="111"/>
    <col min="8193" max="8193" width="7.90625" style="111" customWidth="1"/>
    <col min="8194" max="8194" width="14.81640625" style="111" customWidth="1"/>
    <col min="8195" max="8195" width="19.08984375" style="111" customWidth="1"/>
    <col min="8196" max="8198" width="12.90625" style="111" customWidth="1"/>
    <col min="8199" max="8199" width="13.1796875" style="111" customWidth="1"/>
    <col min="8200" max="8200" width="14.1796875" style="111" customWidth="1"/>
    <col min="8201" max="8201" width="14.54296875" style="111" customWidth="1"/>
    <col min="8202" max="8202" width="12" style="111" customWidth="1"/>
    <col min="8203" max="8203" width="13.90625" style="111" customWidth="1"/>
    <col min="8204" max="8448" width="9.81640625" style="111"/>
    <col min="8449" max="8449" width="7.90625" style="111" customWidth="1"/>
    <col min="8450" max="8450" width="14.81640625" style="111" customWidth="1"/>
    <col min="8451" max="8451" width="19.08984375" style="111" customWidth="1"/>
    <col min="8452" max="8454" width="12.90625" style="111" customWidth="1"/>
    <col min="8455" max="8455" width="13.1796875" style="111" customWidth="1"/>
    <col min="8456" max="8456" width="14.1796875" style="111" customWidth="1"/>
    <col min="8457" max="8457" width="14.54296875" style="111" customWidth="1"/>
    <col min="8458" max="8458" width="12" style="111" customWidth="1"/>
    <col min="8459" max="8459" width="13.90625" style="111" customWidth="1"/>
    <col min="8460" max="8704" width="9.81640625" style="111"/>
    <col min="8705" max="8705" width="7.90625" style="111" customWidth="1"/>
    <col min="8706" max="8706" width="14.81640625" style="111" customWidth="1"/>
    <col min="8707" max="8707" width="19.08984375" style="111" customWidth="1"/>
    <col min="8708" max="8710" width="12.90625" style="111" customWidth="1"/>
    <col min="8711" max="8711" width="13.1796875" style="111" customWidth="1"/>
    <col min="8712" max="8712" width="14.1796875" style="111" customWidth="1"/>
    <col min="8713" max="8713" width="14.54296875" style="111" customWidth="1"/>
    <col min="8714" max="8714" width="12" style="111" customWidth="1"/>
    <col min="8715" max="8715" width="13.90625" style="111" customWidth="1"/>
    <col min="8716" max="8960" width="9.81640625" style="111"/>
    <col min="8961" max="8961" width="7.90625" style="111" customWidth="1"/>
    <col min="8962" max="8962" width="14.81640625" style="111" customWidth="1"/>
    <col min="8963" max="8963" width="19.08984375" style="111" customWidth="1"/>
    <col min="8964" max="8966" width="12.90625" style="111" customWidth="1"/>
    <col min="8967" max="8967" width="13.1796875" style="111" customWidth="1"/>
    <col min="8968" max="8968" width="14.1796875" style="111" customWidth="1"/>
    <col min="8969" max="8969" width="14.54296875" style="111" customWidth="1"/>
    <col min="8970" max="8970" width="12" style="111" customWidth="1"/>
    <col min="8971" max="8971" width="13.90625" style="111" customWidth="1"/>
    <col min="8972" max="9216" width="9.81640625" style="111"/>
    <col min="9217" max="9217" width="7.90625" style="111" customWidth="1"/>
    <col min="9218" max="9218" width="14.81640625" style="111" customWidth="1"/>
    <col min="9219" max="9219" width="19.08984375" style="111" customWidth="1"/>
    <col min="9220" max="9222" width="12.90625" style="111" customWidth="1"/>
    <col min="9223" max="9223" width="13.1796875" style="111" customWidth="1"/>
    <col min="9224" max="9224" width="14.1796875" style="111" customWidth="1"/>
    <col min="9225" max="9225" width="14.54296875" style="111" customWidth="1"/>
    <col min="9226" max="9226" width="12" style="111" customWidth="1"/>
    <col min="9227" max="9227" width="13.90625" style="111" customWidth="1"/>
    <col min="9228" max="9472" width="9.81640625" style="111"/>
    <col min="9473" max="9473" width="7.90625" style="111" customWidth="1"/>
    <col min="9474" max="9474" width="14.81640625" style="111" customWidth="1"/>
    <col min="9475" max="9475" width="19.08984375" style="111" customWidth="1"/>
    <col min="9476" max="9478" width="12.90625" style="111" customWidth="1"/>
    <col min="9479" max="9479" width="13.1796875" style="111" customWidth="1"/>
    <col min="9480" max="9480" width="14.1796875" style="111" customWidth="1"/>
    <col min="9481" max="9481" width="14.54296875" style="111" customWidth="1"/>
    <col min="9482" max="9482" width="12" style="111" customWidth="1"/>
    <col min="9483" max="9483" width="13.90625" style="111" customWidth="1"/>
    <col min="9484" max="9728" width="9.81640625" style="111"/>
    <col min="9729" max="9729" width="7.90625" style="111" customWidth="1"/>
    <col min="9730" max="9730" width="14.81640625" style="111" customWidth="1"/>
    <col min="9731" max="9731" width="19.08984375" style="111" customWidth="1"/>
    <col min="9732" max="9734" width="12.90625" style="111" customWidth="1"/>
    <col min="9735" max="9735" width="13.1796875" style="111" customWidth="1"/>
    <col min="9736" max="9736" width="14.1796875" style="111" customWidth="1"/>
    <col min="9737" max="9737" width="14.54296875" style="111" customWidth="1"/>
    <col min="9738" max="9738" width="12" style="111" customWidth="1"/>
    <col min="9739" max="9739" width="13.90625" style="111" customWidth="1"/>
    <col min="9740" max="9984" width="9.81640625" style="111"/>
    <col min="9985" max="9985" width="7.90625" style="111" customWidth="1"/>
    <col min="9986" max="9986" width="14.81640625" style="111" customWidth="1"/>
    <col min="9987" max="9987" width="19.08984375" style="111" customWidth="1"/>
    <col min="9988" max="9990" width="12.90625" style="111" customWidth="1"/>
    <col min="9991" max="9991" width="13.1796875" style="111" customWidth="1"/>
    <col min="9992" max="9992" width="14.1796875" style="111" customWidth="1"/>
    <col min="9993" max="9993" width="14.54296875" style="111" customWidth="1"/>
    <col min="9994" max="9994" width="12" style="111" customWidth="1"/>
    <col min="9995" max="9995" width="13.90625" style="111" customWidth="1"/>
    <col min="9996" max="10240" width="9.81640625" style="111"/>
    <col min="10241" max="10241" width="7.90625" style="111" customWidth="1"/>
    <col min="10242" max="10242" width="14.81640625" style="111" customWidth="1"/>
    <col min="10243" max="10243" width="19.08984375" style="111" customWidth="1"/>
    <col min="10244" max="10246" width="12.90625" style="111" customWidth="1"/>
    <col min="10247" max="10247" width="13.1796875" style="111" customWidth="1"/>
    <col min="10248" max="10248" width="14.1796875" style="111" customWidth="1"/>
    <col min="10249" max="10249" width="14.54296875" style="111" customWidth="1"/>
    <col min="10250" max="10250" width="12" style="111" customWidth="1"/>
    <col min="10251" max="10251" width="13.90625" style="111" customWidth="1"/>
    <col min="10252" max="10496" width="9.81640625" style="111"/>
    <col min="10497" max="10497" width="7.90625" style="111" customWidth="1"/>
    <col min="10498" max="10498" width="14.81640625" style="111" customWidth="1"/>
    <col min="10499" max="10499" width="19.08984375" style="111" customWidth="1"/>
    <col min="10500" max="10502" width="12.90625" style="111" customWidth="1"/>
    <col min="10503" max="10503" width="13.1796875" style="111" customWidth="1"/>
    <col min="10504" max="10504" width="14.1796875" style="111" customWidth="1"/>
    <col min="10505" max="10505" width="14.54296875" style="111" customWidth="1"/>
    <col min="10506" max="10506" width="12" style="111" customWidth="1"/>
    <col min="10507" max="10507" width="13.90625" style="111" customWidth="1"/>
    <col min="10508" max="10752" width="9.81640625" style="111"/>
    <col min="10753" max="10753" width="7.90625" style="111" customWidth="1"/>
    <col min="10754" max="10754" width="14.81640625" style="111" customWidth="1"/>
    <col min="10755" max="10755" width="19.08984375" style="111" customWidth="1"/>
    <col min="10756" max="10758" width="12.90625" style="111" customWidth="1"/>
    <col min="10759" max="10759" width="13.1796875" style="111" customWidth="1"/>
    <col min="10760" max="10760" width="14.1796875" style="111" customWidth="1"/>
    <col min="10761" max="10761" width="14.54296875" style="111" customWidth="1"/>
    <col min="10762" max="10762" width="12" style="111" customWidth="1"/>
    <col min="10763" max="10763" width="13.90625" style="111" customWidth="1"/>
    <col min="10764" max="11008" width="9.81640625" style="111"/>
    <col min="11009" max="11009" width="7.90625" style="111" customWidth="1"/>
    <col min="11010" max="11010" width="14.81640625" style="111" customWidth="1"/>
    <col min="11011" max="11011" width="19.08984375" style="111" customWidth="1"/>
    <col min="11012" max="11014" width="12.90625" style="111" customWidth="1"/>
    <col min="11015" max="11015" width="13.1796875" style="111" customWidth="1"/>
    <col min="11016" max="11016" width="14.1796875" style="111" customWidth="1"/>
    <col min="11017" max="11017" width="14.54296875" style="111" customWidth="1"/>
    <col min="11018" max="11018" width="12" style="111" customWidth="1"/>
    <col min="11019" max="11019" width="13.90625" style="111" customWidth="1"/>
    <col min="11020" max="11264" width="9.81640625" style="111"/>
    <col min="11265" max="11265" width="7.90625" style="111" customWidth="1"/>
    <col min="11266" max="11266" width="14.81640625" style="111" customWidth="1"/>
    <col min="11267" max="11267" width="19.08984375" style="111" customWidth="1"/>
    <col min="11268" max="11270" width="12.90625" style="111" customWidth="1"/>
    <col min="11271" max="11271" width="13.1796875" style="111" customWidth="1"/>
    <col min="11272" max="11272" width="14.1796875" style="111" customWidth="1"/>
    <col min="11273" max="11273" width="14.54296875" style="111" customWidth="1"/>
    <col min="11274" max="11274" width="12" style="111" customWidth="1"/>
    <col min="11275" max="11275" width="13.90625" style="111" customWidth="1"/>
    <col min="11276" max="11520" width="9.81640625" style="111"/>
    <col min="11521" max="11521" width="7.90625" style="111" customWidth="1"/>
    <col min="11522" max="11522" width="14.81640625" style="111" customWidth="1"/>
    <col min="11523" max="11523" width="19.08984375" style="111" customWidth="1"/>
    <col min="11524" max="11526" width="12.90625" style="111" customWidth="1"/>
    <col min="11527" max="11527" width="13.1796875" style="111" customWidth="1"/>
    <col min="11528" max="11528" width="14.1796875" style="111" customWidth="1"/>
    <col min="11529" max="11529" width="14.54296875" style="111" customWidth="1"/>
    <col min="11530" max="11530" width="12" style="111" customWidth="1"/>
    <col min="11531" max="11531" width="13.90625" style="111" customWidth="1"/>
    <col min="11532" max="11776" width="9.81640625" style="111"/>
    <col min="11777" max="11777" width="7.90625" style="111" customWidth="1"/>
    <col min="11778" max="11778" width="14.81640625" style="111" customWidth="1"/>
    <col min="11779" max="11779" width="19.08984375" style="111" customWidth="1"/>
    <col min="11780" max="11782" width="12.90625" style="111" customWidth="1"/>
    <col min="11783" max="11783" width="13.1796875" style="111" customWidth="1"/>
    <col min="11784" max="11784" width="14.1796875" style="111" customWidth="1"/>
    <col min="11785" max="11785" width="14.54296875" style="111" customWidth="1"/>
    <col min="11786" max="11786" width="12" style="111" customWidth="1"/>
    <col min="11787" max="11787" width="13.90625" style="111" customWidth="1"/>
    <col min="11788" max="12032" width="9.81640625" style="111"/>
    <col min="12033" max="12033" width="7.90625" style="111" customWidth="1"/>
    <col min="12034" max="12034" width="14.81640625" style="111" customWidth="1"/>
    <col min="12035" max="12035" width="19.08984375" style="111" customWidth="1"/>
    <col min="12036" max="12038" width="12.90625" style="111" customWidth="1"/>
    <col min="12039" max="12039" width="13.1796875" style="111" customWidth="1"/>
    <col min="12040" max="12040" width="14.1796875" style="111" customWidth="1"/>
    <col min="12041" max="12041" width="14.54296875" style="111" customWidth="1"/>
    <col min="12042" max="12042" width="12" style="111" customWidth="1"/>
    <col min="12043" max="12043" width="13.90625" style="111" customWidth="1"/>
    <col min="12044" max="12288" width="9.81640625" style="111"/>
    <col min="12289" max="12289" width="7.90625" style="111" customWidth="1"/>
    <col min="12290" max="12290" width="14.81640625" style="111" customWidth="1"/>
    <col min="12291" max="12291" width="19.08984375" style="111" customWidth="1"/>
    <col min="12292" max="12294" width="12.90625" style="111" customWidth="1"/>
    <col min="12295" max="12295" width="13.1796875" style="111" customWidth="1"/>
    <col min="12296" max="12296" width="14.1796875" style="111" customWidth="1"/>
    <col min="12297" max="12297" width="14.54296875" style="111" customWidth="1"/>
    <col min="12298" max="12298" width="12" style="111" customWidth="1"/>
    <col min="12299" max="12299" width="13.90625" style="111" customWidth="1"/>
    <col min="12300" max="12544" width="9.81640625" style="111"/>
    <col min="12545" max="12545" width="7.90625" style="111" customWidth="1"/>
    <col min="12546" max="12546" width="14.81640625" style="111" customWidth="1"/>
    <col min="12547" max="12547" width="19.08984375" style="111" customWidth="1"/>
    <col min="12548" max="12550" width="12.90625" style="111" customWidth="1"/>
    <col min="12551" max="12551" width="13.1796875" style="111" customWidth="1"/>
    <col min="12552" max="12552" width="14.1796875" style="111" customWidth="1"/>
    <col min="12553" max="12553" width="14.54296875" style="111" customWidth="1"/>
    <col min="12554" max="12554" width="12" style="111" customWidth="1"/>
    <col min="12555" max="12555" width="13.90625" style="111" customWidth="1"/>
    <col min="12556" max="12800" width="9.81640625" style="111"/>
    <col min="12801" max="12801" width="7.90625" style="111" customWidth="1"/>
    <col min="12802" max="12802" width="14.81640625" style="111" customWidth="1"/>
    <col min="12803" max="12803" width="19.08984375" style="111" customWidth="1"/>
    <col min="12804" max="12806" width="12.90625" style="111" customWidth="1"/>
    <col min="12807" max="12807" width="13.1796875" style="111" customWidth="1"/>
    <col min="12808" max="12808" width="14.1796875" style="111" customWidth="1"/>
    <col min="12809" max="12809" width="14.54296875" style="111" customWidth="1"/>
    <col min="12810" max="12810" width="12" style="111" customWidth="1"/>
    <col min="12811" max="12811" width="13.90625" style="111" customWidth="1"/>
    <col min="12812" max="13056" width="9.81640625" style="111"/>
    <col min="13057" max="13057" width="7.90625" style="111" customWidth="1"/>
    <col min="13058" max="13058" width="14.81640625" style="111" customWidth="1"/>
    <col min="13059" max="13059" width="19.08984375" style="111" customWidth="1"/>
    <col min="13060" max="13062" width="12.90625" style="111" customWidth="1"/>
    <col min="13063" max="13063" width="13.1796875" style="111" customWidth="1"/>
    <col min="13064" max="13064" width="14.1796875" style="111" customWidth="1"/>
    <col min="13065" max="13065" width="14.54296875" style="111" customWidth="1"/>
    <col min="13066" max="13066" width="12" style="111" customWidth="1"/>
    <col min="13067" max="13067" width="13.90625" style="111" customWidth="1"/>
    <col min="13068" max="13312" width="9.81640625" style="111"/>
    <col min="13313" max="13313" width="7.90625" style="111" customWidth="1"/>
    <col min="13314" max="13314" width="14.81640625" style="111" customWidth="1"/>
    <col min="13315" max="13315" width="19.08984375" style="111" customWidth="1"/>
    <col min="13316" max="13318" width="12.90625" style="111" customWidth="1"/>
    <col min="13319" max="13319" width="13.1796875" style="111" customWidth="1"/>
    <col min="13320" max="13320" width="14.1796875" style="111" customWidth="1"/>
    <col min="13321" max="13321" width="14.54296875" style="111" customWidth="1"/>
    <col min="13322" max="13322" width="12" style="111" customWidth="1"/>
    <col min="13323" max="13323" width="13.90625" style="111" customWidth="1"/>
    <col min="13324" max="13568" width="9.81640625" style="111"/>
    <col min="13569" max="13569" width="7.90625" style="111" customWidth="1"/>
    <col min="13570" max="13570" width="14.81640625" style="111" customWidth="1"/>
    <col min="13571" max="13571" width="19.08984375" style="111" customWidth="1"/>
    <col min="13572" max="13574" width="12.90625" style="111" customWidth="1"/>
    <col min="13575" max="13575" width="13.1796875" style="111" customWidth="1"/>
    <col min="13576" max="13576" width="14.1796875" style="111" customWidth="1"/>
    <col min="13577" max="13577" width="14.54296875" style="111" customWidth="1"/>
    <col min="13578" max="13578" width="12" style="111" customWidth="1"/>
    <col min="13579" max="13579" width="13.90625" style="111" customWidth="1"/>
    <col min="13580" max="13824" width="9.81640625" style="111"/>
    <col min="13825" max="13825" width="7.90625" style="111" customWidth="1"/>
    <col min="13826" max="13826" width="14.81640625" style="111" customWidth="1"/>
    <col min="13827" max="13827" width="19.08984375" style="111" customWidth="1"/>
    <col min="13828" max="13830" width="12.90625" style="111" customWidth="1"/>
    <col min="13831" max="13831" width="13.1796875" style="111" customWidth="1"/>
    <col min="13832" max="13832" width="14.1796875" style="111" customWidth="1"/>
    <col min="13833" max="13833" width="14.54296875" style="111" customWidth="1"/>
    <col min="13834" max="13834" width="12" style="111" customWidth="1"/>
    <col min="13835" max="13835" width="13.90625" style="111" customWidth="1"/>
    <col min="13836" max="14080" width="9.81640625" style="111"/>
    <col min="14081" max="14081" width="7.90625" style="111" customWidth="1"/>
    <col min="14082" max="14082" width="14.81640625" style="111" customWidth="1"/>
    <col min="14083" max="14083" width="19.08984375" style="111" customWidth="1"/>
    <col min="14084" max="14086" width="12.90625" style="111" customWidth="1"/>
    <col min="14087" max="14087" width="13.1796875" style="111" customWidth="1"/>
    <col min="14088" max="14088" width="14.1796875" style="111" customWidth="1"/>
    <col min="14089" max="14089" width="14.54296875" style="111" customWidth="1"/>
    <col min="14090" max="14090" width="12" style="111" customWidth="1"/>
    <col min="14091" max="14091" width="13.90625" style="111" customWidth="1"/>
    <col min="14092" max="14336" width="9.81640625" style="111"/>
    <col min="14337" max="14337" width="7.90625" style="111" customWidth="1"/>
    <col min="14338" max="14338" width="14.81640625" style="111" customWidth="1"/>
    <col min="14339" max="14339" width="19.08984375" style="111" customWidth="1"/>
    <col min="14340" max="14342" width="12.90625" style="111" customWidth="1"/>
    <col min="14343" max="14343" width="13.1796875" style="111" customWidth="1"/>
    <col min="14344" max="14344" width="14.1796875" style="111" customWidth="1"/>
    <col min="14345" max="14345" width="14.54296875" style="111" customWidth="1"/>
    <col min="14346" max="14346" width="12" style="111" customWidth="1"/>
    <col min="14347" max="14347" width="13.90625" style="111" customWidth="1"/>
    <col min="14348" max="14592" width="9.81640625" style="111"/>
    <col min="14593" max="14593" width="7.90625" style="111" customWidth="1"/>
    <col min="14594" max="14594" width="14.81640625" style="111" customWidth="1"/>
    <col min="14595" max="14595" width="19.08984375" style="111" customWidth="1"/>
    <col min="14596" max="14598" width="12.90625" style="111" customWidth="1"/>
    <col min="14599" max="14599" width="13.1796875" style="111" customWidth="1"/>
    <col min="14600" max="14600" width="14.1796875" style="111" customWidth="1"/>
    <col min="14601" max="14601" width="14.54296875" style="111" customWidth="1"/>
    <col min="14602" max="14602" width="12" style="111" customWidth="1"/>
    <col min="14603" max="14603" width="13.90625" style="111" customWidth="1"/>
    <col min="14604" max="14848" width="9.81640625" style="111"/>
    <col min="14849" max="14849" width="7.90625" style="111" customWidth="1"/>
    <col min="14850" max="14850" width="14.81640625" style="111" customWidth="1"/>
    <col min="14851" max="14851" width="19.08984375" style="111" customWidth="1"/>
    <col min="14852" max="14854" width="12.90625" style="111" customWidth="1"/>
    <col min="14855" max="14855" width="13.1796875" style="111" customWidth="1"/>
    <col min="14856" max="14856" width="14.1796875" style="111" customWidth="1"/>
    <col min="14857" max="14857" width="14.54296875" style="111" customWidth="1"/>
    <col min="14858" max="14858" width="12" style="111" customWidth="1"/>
    <col min="14859" max="14859" width="13.90625" style="111" customWidth="1"/>
    <col min="14860" max="15104" width="9.81640625" style="111"/>
    <col min="15105" max="15105" width="7.90625" style="111" customWidth="1"/>
    <col min="15106" max="15106" width="14.81640625" style="111" customWidth="1"/>
    <col min="15107" max="15107" width="19.08984375" style="111" customWidth="1"/>
    <col min="15108" max="15110" width="12.90625" style="111" customWidth="1"/>
    <col min="15111" max="15111" width="13.1796875" style="111" customWidth="1"/>
    <col min="15112" max="15112" width="14.1796875" style="111" customWidth="1"/>
    <col min="15113" max="15113" width="14.54296875" style="111" customWidth="1"/>
    <col min="15114" max="15114" width="12" style="111" customWidth="1"/>
    <col min="15115" max="15115" width="13.90625" style="111" customWidth="1"/>
    <col min="15116" max="15360" width="9.81640625" style="111"/>
    <col min="15361" max="15361" width="7.90625" style="111" customWidth="1"/>
    <col min="15362" max="15362" width="14.81640625" style="111" customWidth="1"/>
    <col min="15363" max="15363" width="19.08984375" style="111" customWidth="1"/>
    <col min="15364" max="15366" width="12.90625" style="111" customWidth="1"/>
    <col min="15367" max="15367" width="13.1796875" style="111" customWidth="1"/>
    <col min="15368" max="15368" width="14.1796875" style="111" customWidth="1"/>
    <col min="15369" max="15369" width="14.54296875" style="111" customWidth="1"/>
    <col min="15370" max="15370" width="12" style="111" customWidth="1"/>
    <col min="15371" max="15371" width="13.90625" style="111" customWidth="1"/>
    <col min="15372" max="15616" width="9.81640625" style="111"/>
    <col min="15617" max="15617" width="7.90625" style="111" customWidth="1"/>
    <col min="15618" max="15618" width="14.81640625" style="111" customWidth="1"/>
    <col min="15619" max="15619" width="19.08984375" style="111" customWidth="1"/>
    <col min="15620" max="15622" width="12.90625" style="111" customWidth="1"/>
    <col min="15623" max="15623" width="13.1796875" style="111" customWidth="1"/>
    <col min="15624" max="15624" width="14.1796875" style="111" customWidth="1"/>
    <col min="15625" max="15625" width="14.54296875" style="111" customWidth="1"/>
    <col min="15626" max="15626" width="12" style="111" customWidth="1"/>
    <col min="15627" max="15627" width="13.90625" style="111" customWidth="1"/>
    <col min="15628" max="15872" width="9.81640625" style="111"/>
    <col min="15873" max="15873" width="7.90625" style="111" customWidth="1"/>
    <col min="15874" max="15874" width="14.81640625" style="111" customWidth="1"/>
    <col min="15875" max="15875" width="19.08984375" style="111" customWidth="1"/>
    <col min="15876" max="15878" width="12.90625" style="111" customWidth="1"/>
    <col min="15879" max="15879" width="13.1796875" style="111" customWidth="1"/>
    <col min="15880" max="15880" width="14.1796875" style="111" customWidth="1"/>
    <col min="15881" max="15881" width="14.54296875" style="111" customWidth="1"/>
    <col min="15882" max="15882" width="12" style="111" customWidth="1"/>
    <col min="15883" max="15883" width="13.90625" style="111" customWidth="1"/>
    <col min="15884" max="16128" width="9.81640625" style="111"/>
    <col min="16129" max="16129" width="7.90625" style="111" customWidth="1"/>
    <col min="16130" max="16130" width="14.81640625" style="111" customWidth="1"/>
    <col min="16131" max="16131" width="19.08984375" style="111" customWidth="1"/>
    <col min="16132" max="16134" width="12.90625" style="111" customWidth="1"/>
    <col min="16135" max="16135" width="13.1796875" style="111" customWidth="1"/>
    <col min="16136" max="16136" width="14.1796875" style="111" customWidth="1"/>
    <col min="16137" max="16137" width="14.54296875" style="111" customWidth="1"/>
    <col min="16138" max="16138" width="12" style="111" customWidth="1"/>
    <col min="16139" max="16139" width="13.90625" style="111" customWidth="1"/>
    <col min="16140" max="16384" width="9.81640625" style="111"/>
  </cols>
  <sheetData>
    <row r="1" spans="1:15" s="92" customFormat="1" ht="12.75" customHeight="1"/>
    <row r="2" spans="1:15" s="92" customFormat="1" ht="17.5">
      <c r="A2" s="198" t="s">
        <v>340</v>
      </c>
      <c r="B2" s="198"/>
      <c r="C2" s="198"/>
      <c r="D2" s="198"/>
      <c r="E2" s="198"/>
      <c r="F2" s="198"/>
      <c r="G2" s="198"/>
      <c r="H2" s="94"/>
      <c r="I2" s="94"/>
      <c r="J2" s="94"/>
      <c r="K2" s="94"/>
      <c r="L2" s="95"/>
      <c r="M2" s="95"/>
      <c r="N2" s="95"/>
      <c r="O2" s="95"/>
    </row>
    <row r="3" spans="1:15" s="103" customFormat="1" ht="12" customHeight="1">
      <c r="A3" s="199" t="s">
        <v>341</v>
      </c>
      <c r="B3" s="200" t="s">
        <v>342</v>
      </c>
      <c r="C3" s="201"/>
      <c r="D3" s="200" t="s">
        <v>343</v>
      </c>
      <c r="E3" s="201"/>
      <c r="F3" s="200" t="s">
        <v>344</v>
      </c>
      <c r="G3" s="201"/>
    </row>
    <row r="4" spans="1:15" s="103" customFormat="1" ht="13">
      <c r="A4" s="202">
        <v>1</v>
      </c>
      <c r="B4" s="203" t="s">
        <v>345</v>
      </c>
      <c r="C4" s="204"/>
      <c r="D4" s="200">
        <v>30</v>
      </c>
      <c r="E4" s="201"/>
      <c r="F4" s="200">
        <v>0</v>
      </c>
      <c r="G4" s="201"/>
    </row>
    <row r="5" spans="1:15" s="103" customFormat="1" ht="13">
      <c r="A5" s="202">
        <v>2</v>
      </c>
      <c r="B5" s="203" t="s">
        <v>346</v>
      </c>
      <c r="C5" s="204"/>
      <c r="D5" s="200">
        <v>40</v>
      </c>
      <c r="E5" s="201"/>
      <c r="F5" s="200">
        <v>5</v>
      </c>
      <c r="G5" s="201"/>
    </row>
    <row r="6" spans="1:15" s="103" customFormat="1" ht="13">
      <c r="A6" s="202">
        <v>3</v>
      </c>
      <c r="B6" s="203" t="s">
        <v>347</v>
      </c>
      <c r="C6" s="204"/>
      <c r="D6" s="200">
        <v>50</v>
      </c>
      <c r="E6" s="201"/>
      <c r="F6" s="200">
        <v>15</v>
      </c>
      <c r="G6" s="201"/>
    </row>
    <row r="7" spans="1:15" s="103" customFormat="1" ht="13">
      <c r="A7" s="202">
        <v>4</v>
      </c>
      <c r="B7" s="203" t="s">
        <v>348</v>
      </c>
      <c r="C7" s="204"/>
      <c r="D7" s="200">
        <v>60</v>
      </c>
      <c r="E7" s="201"/>
      <c r="F7" s="200">
        <v>35</v>
      </c>
      <c r="G7" s="201"/>
    </row>
    <row r="8" spans="1:15" s="103" customFormat="1" ht="13">
      <c r="A8" s="205"/>
      <c r="B8" s="205"/>
      <c r="C8" s="205"/>
      <c r="D8" s="205"/>
      <c r="E8" s="205"/>
      <c r="F8" s="205"/>
      <c r="G8" s="205"/>
    </row>
    <row r="9" spans="1:15" s="103" customFormat="1" ht="13">
      <c r="A9" s="206" t="s">
        <v>349</v>
      </c>
      <c r="B9" s="206"/>
      <c r="C9" s="206"/>
      <c r="D9" s="207" t="s">
        <v>350</v>
      </c>
      <c r="E9" s="207" t="s">
        <v>351</v>
      </c>
      <c r="F9" s="207" t="s">
        <v>352</v>
      </c>
      <c r="G9" s="207" t="s">
        <v>353</v>
      </c>
    </row>
    <row r="10" spans="1:15" s="103" customFormat="1" ht="13">
      <c r="A10" s="208" t="s">
        <v>354</v>
      </c>
      <c r="B10" s="208"/>
      <c r="C10" s="208"/>
      <c r="D10" s="108">
        <f>SUM(D11:D13)</f>
        <v>0</v>
      </c>
      <c r="E10" s="108">
        <f>SUM(E11:E13)</f>
        <v>0</v>
      </c>
      <c r="F10" s="108">
        <f>D10+E10</f>
        <v>0</v>
      </c>
      <c r="G10" s="209"/>
    </row>
    <row r="11" spans="1:15" s="103" customFormat="1" ht="13">
      <c r="A11" s="210" t="s">
        <v>355</v>
      </c>
      <c r="B11" s="208" t="s">
        <v>356</v>
      </c>
      <c r="C11" s="208"/>
      <c r="D11" s="211"/>
      <c r="E11" s="211"/>
      <c r="F11" s="108">
        <f t="shared" ref="F11:F34" si="0">D11+E11</f>
        <v>0</v>
      </c>
      <c r="G11" s="209"/>
    </row>
    <row r="12" spans="1:15" s="103" customFormat="1" ht="13">
      <c r="A12" s="206"/>
      <c r="B12" s="208" t="s">
        <v>357</v>
      </c>
      <c r="C12" s="208"/>
      <c r="D12" s="211"/>
      <c r="E12" s="211"/>
      <c r="F12" s="108">
        <f t="shared" si="0"/>
        <v>0</v>
      </c>
      <c r="G12" s="209"/>
    </row>
    <row r="13" spans="1:15" s="103" customFormat="1" ht="13">
      <c r="A13" s="206"/>
      <c r="B13" s="208" t="s">
        <v>358</v>
      </c>
      <c r="C13" s="208"/>
      <c r="D13" s="211"/>
      <c r="E13" s="211"/>
      <c r="F13" s="108">
        <f t="shared" si="0"/>
        <v>0</v>
      </c>
      <c r="G13" s="209"/>
    </row>
    <row r="14" spans="1:15" s="103" customFormat="1" ht="13">
      <c r="A14" s="208" t="s">
        <v>359</v>
      </c>
      <c r="B14" s="208"/>
      <c r="C14" s="208"/>
      <c r="D14" s="108">
        <f>D15+D18+D25+D29+D33</f>
        <v>0</v>
      </c>
      <c r="E14" s="108">
        <f>E15+E18+E25+E29+E33</f>
        <v>0</v>
      </c>
      <c r="F14" s="108">
        <f t="shared" si="0"/>
        <v>0</v>
      </c>
      <c r="G14" s="209"/>
    </row>
    <row r="15" spans="1:15" s="103" customFormat="1" ht="13">
      <c r="A15" s="208" t="s">
        <v>360</v>
      </c>
      <c r="B15" s="208"/>
      <c r="C15" s="208"/>
      <c r="D15" s="108">
        <f>SUM(D16:D17)</f>
        <v>0</v>
      </c>
      <c r="E15" s="108">
        <f>SUM(E16:E17)</f>
        <v>0</v>
      </c>
      <c r="F15" s="108">
        <f t="shared" si="0"/>
        <v>0</v>
      </c>
      <c r="G15" s="209"/>
    </row>
    <row r="16" spans="1:15" s="103" customFormat="1" ht="13">
      <c r="A16" s="210" t="s">
        <v>361</v>
      </c>
      <c r="B16" s="208" t="s">
        <v>362</v>
      </c>
      <c r="C16" s="208"/>
      <c r="D16" s="211"/>
      <c r="E16" s="211"/>
      <c r="F16" s="108">
        <f t="shared" si="0"/>
        <v>0</v>
      </c>
      <c r="G16" s="209"/>
    </row>
    <row r="17" spans="1:7" s="103" customFormat="1" ht="13">
      <c r="A17" s="206"/>
      <c r="B17" s="208" t="s">
        <v>363</v>
      </c>
      <c r="C17" s="208"/>
      <c r="D17" s="211"/>
      <c r="E17" s="211"/>
      <c r="F17" s="108">
        <f t="shared" si="0"/>
        <v>0</v>
      </c>
      <c r="G17" s="209"/>
    </row>
    <row r="18" spans="1:7" s="103" customFormat="1" ht="13">
      <c r="A18" s="208" t="s">
        <v>364</v>
      </c>
      <c r="B18" s="208"/>
      <c r="C18" s="208"/>
      <c r="D18" s="108">
        <f>SUM(D19:D24)</f>
        <v>0</v>
      </c>
      <c r="E18" s="108">
        <f>SUM(E19:E24)</f>
        <v>0</v>
      </c>
      <c r="F18" s="108">
        <f t="shared" si="0"/>
        <v>0</v>
      </c>
      <c r="G18" s="209"/>
    </row>
    <row r="19" spans="1:7" s="103" customFormat="1" ht="13">
      <c r="A19" s="210" t="s">
        <v>365</v>
      </c>
      <c r="B19" s="208" t="s">
        <v>366</v>
      </c>
      <c r="C19" s="208"/>
      <c r="D19" s="211"/>
      <c r="E19" s="211"/>
      <c r="F19" s="108">
        <f t="shared" si="0"/>
        <v>0</v>
      </c>
      <c r="G19" s="209"/>
    </row>
    <row r="20" spans="1:7" s="103" customFormat="1" ht="13">
      <c r="A20" s="206"/>
      <c r="B20" s="208" t="s">
        <v>367</v>
      </c>
      <c r="C20" s="208"/>
      <c r="D20" s="211"/>
      <c r="E20" s="211"/>
      <c r="F20" s="108">
        <f t="shared" si="0"/>
        <v>0</v>
      </c>
      <c r="G20" s="209"/>
    </row>
    <row r="21" spans="1:7" s="103" customFormat="1" ht="13">
      <c r="A21" s="206"/>
      <c r="B21" s="208" t="s">
        <v>368</v>
      </c>
      <c r="C21" s="208"/>
      <c r="D21" s="211"/>
      <c r="E21" s="211"/>
      <c r="F21" s="108">
        <f t="shared" si="0"/>
        <v>0</v>
      </c>
      <c r="G21" s="209"/>
    </row>
    <row r="22" spans="1:7" s="103" customFormat="1" ht="13">
      <c r="A22" s="206"/>
      <c r="B22" s="208" t="s">
        <v>369</v>
      </c>
      <c r="C22" s="208"/>
      <c r="D22" s="211"/>
      <c r="E22" s="211"/>
      <c r="F22" s="108">
        <f t="shared" si="0"/>
        <v>0</v>
      </c>
      <c r="G22" s="209"/>
    </row>
    <row r="23" spans="1:7" s="103" customFormat="1" ht="13">
      <c r="A23" s="206"/>
      <c r="B23" s="208" t="s">
        <v>370</v>
      </c>
      <c r="C23" s="208"/>
      <c r="D23" s="211"/>
      <c r="E23" s="211"/>
      <c r="F23" s="108">
        <f t="shared" si="0"/>
        <v>0</v>
      </c>
      <c r="G23" s="209"/>
    </row>
    <row r="24" spans="1:7" s="103" customFormat="1" ht="13">
      <c r="A24" s="206"/>
      <c r="B24" s="208" t="s">
        <v>371</v>
      </c>
      <c r="C24" s="208"/>
      <c r="D24" s="211"/>
      <c r="E24" s="211"/>
      <c r="F24" s="108">
        <f t="shared" si="0"/>
        <v>0</v>
      </c>
      <c r="G24" s="209"/>
    </row>
    <row r="25" spans="1:7" s="103" customFormat="1" ht="13">
      <c r="A25" s="208" t="s">
        <v>372</v>
      </c>
      <c r="B25" s="208"/>
      <c r="C25" s="208"/>
      <c r="D25" s="108">
        <f>SUM(D26:D28)</f>
        <v>0</v>
      </c>
      <c r="E25" s="108">
        <f>SUM(E26:E28)</f>
        <v>0</v>
      </c>
      <c r="F25" s="108">
        <f t="shared" si="0"/>
        <v>0</v>
      </c>
      <c r="G25" s="209"/>
    </row>
    <row r="26" spans="1:7" s="103" customFormat="1" ht="13">
      <c r="A26" s="210" t="s">
        <v>365</v>
      </c>
      <c r="B26" s="208" t="s">
        <v>373</v>
      </c>
      <c r="C26" s="208"/>
      <c r="D26" s="211"/>
      <c r="E26" s="211"/>
      <c r="F26" s="108">
        <f t="shared" si="0"/>
        <v>0</v>
      </c>
      <c r="G26" s="209"/>
    </row>
    <row r="27" spans="1:7" s="103" customFormat="1" ht="39">
      <c r="A27" s="206"/>
      <c r="B27" s="212" t="s">
        <v>374</v>
      </c>
      <c r="C27" s="180" t="s">
        <v>375</v>
      </c>
      <c r="D27" s="211"/>
      <c r="E27" s="211"/>
      <c r="F27" s="108">
        <f t="shared" si="0"/>
        <v>0</v>
      </c>
      <c r="G27" s="209"/>
    </row>
    <row r="28" spans="1:7" s="103" customFormat="1" ht="39">
      <c r="A28" s="206"/>
      <c r="B28" s="213"/>
      <c r="C28" s="180" t="s">
        <v>376</v>
      </c>
      <c r="D28" s="211"/>
      <c r="E28" s="211"/>
      <c r="F28" s="108">
        <f>D28+E28</f>
        <v>0</v>
      </c>
      <c r="G28" s="209"/>
    </row>
    <row r="29" spans="1:7" s="103" customFormat="1" ht="13">
      <c r="A29" s="214" t="s">
        <v>377</v>
      </c>
      <c r="B29" s="214"/>
      <c r="C29" s="214"/>
      <c r="D29" s="108">
        <f>SUM(D30:D32)</f>
        <v>0</v>
      </c>
      <c r="E29" s="108">
        <f>SUM(E30:E32)</f>
        <v>0</v>
      </c>
      <c r="F29" s="108">
        <f t="shared" si="0"/>
        <v>0</v>
      </c>
      <c r="G29" s="215"/>
    </row>
    <row r="30" spans="1:7" s="103" customFormat="1" ht="13">
      <c r="A30" s="216" t="s">
        <v>361</v>
      </c>
      <c r="B30" s="214" t="s">
        <v>378</v>
      </c>
      <c r="C30" s="214"/>
      <c r="D30" s="217"/>
      <c r="E30" s="217"/>
      <c r="F30" s="108">
        <f t="shared" si="0"/>
        <v>0</v>
      </c>
      <c r="G30" s="215"/>
    </row>
    <row r="31" spans="1:7" s="103" customFormat="1" ht="13">
      <c r="A31" s="218"/>
      <c r="B31" s="214" t="s">
        <v>379</v>
      </c>
      <c r="C31" s="214"/>
      <c r="D31" s="217"/>
      <c r="E31" s="217"/>
      <c r="F31" s="108">
        <f t="shared" si="0"/>
        <v>0</v>
      </c>
      <c r="G31" s="215"/>
    </row>
    <row r="32" spans="1:7" s="103" customFormat="1" ht="13">
      <c r="A32" s="218"/>
      <c r="B32" s="214" t="s">
        <v>311</v>
      </c>
      <c r="C32" s="214"/>
      <c r="D32" s="217"/>
      <c r="E32" s="217"/>
      <c r="F32" s="108">
        <f t="shared" si="0"/>
        <v>0</v>
      </c>
      <c r="G32" s="215"/>
    </row>
    <row r="33" spans="1:7" s="103" customFormat="1" ht="13">
      <c r="A33" s="214" t="s">
        <v>380</v>
      </c>
      <c r="B33" s="214"/>
      <c r="C33" s="214"/>
      <c r="D33" s="217"/>
      <c r="E33" s="217"/>
      <c r="F33" s="108">
        <f t="shared" si="0"/>
        <v>0</v>
      </c>
      <c r="G33" s="160"/>
    </row>
    <row r="34" spans="1:7" s="103" customFormat="1" ht="13">
      <c r="A34" s="214" t="s">
        <v>381</v>
      </c>
      <c r="B34" s="214"/>
      <c r="C34" s="214"/>
      <c r="D34" s="108">
        <f>D10-D14</f>
        <v>0</v>
      </c>
      <c r="E34" s="108">
        <f>E10-E14</f>
        <v>0</v>
      </c>
      <c r="F34" s="108">
        <f t="shared" si="0"/>
        <v>0</v>
      </c>
      <c r="G34" s="215"/>
    </row>
    <row r="35" spans="1:7" s="103" customFormat="1" ht="13">
      <c r="A35" s="214" t="s">
        <v>382</v>
      </c>
      <c r="B35" s="214"/>
      <c r="C35" s="214"/>
      <c r="D35" s="108" t="e">
        <f>D34/D14</f>
        <v>#DIV/0!</v>
      </c>
      <c r="E35" s="163" t="s">
        <v>383</v>
      </c>
      <c r="F35" s="108" t="e">
        <f>F34/F14</f>
        <v>#DIV/0!</v>
      </c>
      <c r="G35" s="215"/>
    </row>
    <row r="36" spans="1:7" s="103" customFormat="1" ht="13">
      <c r="A36" s="214" t="s">
        <v>384</v>
      </c>
      <c r="B36" s="214"/>
      <c r="C36" s="214"/>
      <c r="D36" s="215"/>
      <c r="E36" s="163" t="s">
        <v>134</v>
      </c>
      <c r="F36" s="215"/>
      <c r="G36" s="215"/>
    </row>
    <row r="37" spans="1:7" s="103" customFormat="1" ht="13">
      <c r="A37" s="214" t="s">
        <v>385</v>
      </c>
      <c r="B37" s="214"/>
      <c r="C37" s="214"/>
      <c r="D37" s="215"/>
      <c r="E37" s="163" t="s">
        <v>134</v>
      </c>
      <c r="F37" s="215"/>
      <c r="G37" s="215"/>
    </row>
    <row r="38" spans="1:7" s="103" customFormat="1" ht="13">
      <c r="A38" s="214" t="s">
        <v>386</v>
      </c>
      <c r="B38" s="214"/>
      <c r="C38" s="214"/>
      <c r="D38" s="108">
        <f>D34*D36-D14*D37</f>
        <v>0</v>
      </c>
      <c r="E38" s="163" t="s">
        <v>387</v>
      </c>
      <c r="F38" s="108">
        <f>F34*F36-F14*F37</f>
        <v>0</v>
      </c>
      <c r="G38" s="215"/>
    </row>
    <row r="39" spans="1:7" s="103" customFormat="1" ht="13">
      <c r="A39" s="214" t="s">
        <v>388</v>
      </c>
      <c r="B39" s="214"/>
      <c r="C39" s="214"/>
      <c r="D39" s="217"/>
      <c r="E39" s="163" t="s">
        <v>134</v>
      </c>
      <c r="F39" s="217"/>
      <c r="G39" s="215"/>
    </row>
    <row r="40" spans="1:7" s="103" customFormat="1" ht="13">
      <c r="A40" s="214" t="s">
        <v>389</v>
      </c>
      <c r="B40" s="214"/>
      <c r="C40" s="214"/>
      <c r="D40" s="217"/>
      <c r="E40" s="163" t="s">
        <v>387</v>
      </c>
      <c r="F40" s="217"/>
      <c r="G40" s="215"/>
    </row>
    <row r="41" spans="1:7" s="103" customFormat="1" ht="13">
      <c r="A41" s="214" t="s">
        <v>390</v>
      </c>
      <c r="B41" s="214"/>
      <c r="C41" s="214"/>
      <c r="D41" s="108">
        <f>D38-D39-D40</f>
        <v>0</v>
      </c>
      <c r="E41" s="163" t="s">
        <v>387</v>
      </c>
      <c r="F41" s="108">
        <f>F38-F39-F40</f>
        <v>0</v>
      </c>
      <c r="G41" s="215"/>
    </row>
    <row r="43" spans="1:7">
      <c r="A43" s="133" t="s">
        <v>391</v>
      </c>
      <c r="B43" s="219"/>
      <c r="C43" s="219"/>
      <c r="D43" s="219"/>
      <c r="E43" s="219"/>
      <c r="F43" s="219"/>
      <c r="G43" s="219"/>
    </row>
    <row r="44" spans="1:7" ht="41.25" customHeight="1">
      <c r="A44" s="220" t="s">
        <v>392</v>
      </c>
      <c r="B44" s="220"/>
      <c r="C44" s="220"/>
      <c r="D44" s="220"/>
      <c r="E44" s="220"/>
      <c r="F44" s="220"/>
      <c r="G44" s="220"/>
    </row>
  </sheetData>
  <mergeCells count="55">
    <mergeCell ref="A41:C41"/>
    <mergeCell ref="A44:G44"/>
    <mergeCell ref="A35:C35"/>
    <mergeCell ref="A36:C36"/>
    <mergeCell ref="A37:C37"/>
    <mergeCell ref="A38:C38"/>
    <mergeCell ref="A39:C39"/>
    <mergeCell ref="A40:C40"/>
    <mergeCell ref="A30:A32"/>
    <mergeCell ref="B30:C30"/>
    <mergeCell ref="B31:C31"/>
    <mergeCell ref="B32:C32"/>
    <mergeCell ref="A33:C33"/>
    <mergeCell ref="A34:C34"/>
    <mergeCell ref="B24:C24"/>
    <mergeCell ref="A25:C25"/>
    <mergeCell ref="A26:A28"/>
    <mergeCell ref="B26:C26"/>
    <mergeCell ref="B27:B28"/>
    <mergeCell ref="A29:C29"/>
    <mergeCell ref="A16:A17"/>
    <mergeCell ref="B16:C16"/>
    <mergeCell ref="B17:C17"/>
    <mergeCell ref="A18:C18"/>
    <mergeCell ref="A19:A24"/>
    <mergeCell ref="B19:C19"/>
    <mergeCell ref="B20:C20"/>
    <mergeCell ref="B21:C21"/>
    <mergeCell ref="B22:C22"/>
    <mergeCell ref="B23:C23"/>
    <mergeCell ref="A11:A13"/>
    <mergeCell ref="B11:C11"/>
    <mergeCell ref="B12:C12"/>
    <mergeCell ref="B13:C13"/>
    <mergeCell ref="A14:C14"/>
    <mergeCell ref="A15:C15"/>
    <mergeCell ref="B7:C7"/>
    <mergeCell ref="D7:E7"/>
    <mergeCell ref="F7:G7"/>
    <mergeCell ref="A8:G8"/>
    <mergeCell ref="A9:C9"/>
    <mergeCell ref="A10:C10"/>
    <mergeCell ref="B5:C5"/>
    <mergeCell ref="D5:E5"/>
    <mergeCell ref="F5:G5"/>
    <mergeCell ref="B6:C6"/>
    <mergeCell ref="D6:E6"/>
    <mergeCell ref="F6:G6"/>
    <mergeCell ref="A2:G2"/>
    <mergeCell ref="B3:C3"/>
    <mergeCell ref="D3:E3"/>
    <mergeCell ref="F3:G3"/>
    <mergeCell ref="B4:C4"/>
    <mergeCell ref="D4:E4"/>
    <mergeCell ref="F4:G4"/>
  </mergeCells>
  <phoneticPr fontId="1" type="noConversion"/>
  <pageMargins left="0.61" right="0.43" top="0.83" bottom="0.69"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election activeCell="E24" sqref="E24:E30"/>
    </sheetView>
  </sheetViews>
  <sheetFormatPr defaultColWidth="9.81640625" defaultRowHeight="15"/>
  <cols>
    <col min="1" max="1" width="5.81640625" style="111" customWidth="1"/>
    <col min="2" max="2" width="14.81640625" style="111" customWidth="1"/>
    <col min="3" max="3" width="10.1796875" style="111" customWidth="1"/>
    <col min="4" max="6" width="15" style="111" customWidth="1"/>
    <col min="7" max="7" width="21.08984375" style="111" customWidth="1"/>
    <col min="8" max="8" width="14.453125" style="111" customWidth="1"/>
    <col min="9" max="9" width="14.1796875" style="111" customWidth="1"/>
    <col min="10" max="10" width="14.54296875" style="111" customWidth="1"/>
    <col min="11" max="11" width="12" style="111" customWidth="1"/>
    <col min="12" max="12" width="13.90625" style="111" customWidth="1"/>
    <col min="13" max="256" width="9.81640625" style="111"/>
    <col min="257" max="257" width="5.81640625" style="111" customWidth="1"/>
    <col min="258" max="258" width="14.81640625" style="111" customWidth="1"/>
    <col min="259" max="259" width="10.1796875" style="111" customWidth="1"/>
    <col min="260" max="262" width="15" style="111" customWidth="1"/>
    <col min="263" max="263" width="21.08984375" style="111" customWidth="1"/>
    <col min="264" max="264" width="14.453125" style="111" customWidth="1"/>
    <col min="265" max="265" width="14.1796875" style="111" customWidth="1"/>
    <col min="266" max="266" width="14.54296875" style="111" customWidth="1"/>
    <col min="267" max="267" width="12" style="111" customWidth="1"/>
    <col min="268" max="268" width="13.90625" style="111" customWidth="1"/>
    <col min="269" max="512" width="9.81640625" style="111"/>
    <col min="513" max="513" width="5.81640625" style="111" customWidth="1"/>
    <col min="514" max="514" width="14.81640625" style="111" customWidth="1"/>
    <col min="515" max="515" width="10.1796875" style="111" customWidth="1"/>
    <col min="516" max="518" width="15" style="111" customWidth="1"/>
    <col min="519" max="519" width="21.08984375" style="111" customWidth="1"/>
    <col min="520" max="520" width="14.453125" style="111" customWidth="1"/>
    <col min="521" max="521" width="14.1796875" style="111" customWidth="1"/>
    <col min="522" max="522" width="14.54296875" style="111" customWidth="1"/>
    <col min="523" max="523" width="12" style="111" customWidth="1"/>
    <col min="524" max="524" width="13.90625" style="111" customWidth="1"/>
    <col min="525" max="768" width="9.81640625" style="111"/>
    <col min="769" max="769" width="5.81640625" style="111" customWidth="1"/>
    <col min="770" max="770" width="14.81640625" style="111" customWidth="1"/>
    <col min="771" max="771" width="10.1796875" style="111" customWidth="1"/>
    <col min="772" max="774" width="15" style="111" customWidth="1"/>
    <col min="775" max="775" width="21.08984375" style="111" customWidth="1"/>
    <col min="776" max="776" width="14.453125" style="111" customWidth="1"/>
    <col min="777" max="777" width="14.1796875" style="111" customWidth="1"/>
    <col min="778" max="778" width="14.54296875" style="111" customWidth="1"/>
    <col min="779" max="779" width="12" style="111" customWidth="1"/>
    <col min="780" max="780" width="13.90625" style="111" customWidth="1"/>
    <col min="781" max="1024" width="9.81640625" style="111"/>
    <col min="1025" max="1025" width="5.81640625" style="111" customWidth="1"/>
    <col min="1026" max="1026" width="14.81640625" style="111" customWidth="1"/>
    <col min="1027" max="1027" width="10.1796875" style="111" customWidth="1"/>
    <col min="1028" max="1030" width="15" style="111" customWidth="1"/>
    <col min="1031" max="1031" width="21.08984375" style="111" customWidth="1"/>
    <col min="1032" max="1032" width="14.453125" style="111" customWidth="1"/>
    <col min="1033" max="1033" width="14.1796875" style="111" customWidth="1"/>
    <col min="1034" max="1034" width="14.54296875" style="111" customWidth="1"/>
    <col min="1035" max="1035" width="12" style="111" customWidth="1"/>
    <col min="1036" max="1036" width="13.90625" style="111" customWidth="1"/>
    <col min="1037" max="1280" width="9.81640625" style="111"/>
    <col min="1281" max="1281" width="5.81640625" style="111" customWidth="1"/>
    <col min="1282" max="1282" width="14.81640625" style="111" customWidth="1"/>
    <col min="1283" max="1283" width="10.1796875" style="111" customWidth="1"/>
    <col min="1284" max="1286" width="15" style="111" customWidth="1"/>
    <col min="1287" max="1287" width="21.08984375" style="111" customWidth="1"/>
    <col min="1288" max="1288" width="14.453125" style="111" customWidth="1"/>
    <col min="1289" max="1289" width="14.1796875" style="111" customWidth="1"/>
    <col min="1290" max="1290" width="14.54296875" style="111" customWidth="1"/>
    <col min="1291" max="1291" width="12" style="111" customWidth="1"/>
    <col min="1292" max="1292" width="13.90625" style="111" customWidth="1"/>
    <col min="1293" max="1536" width="9.81640625" style="111"/>
    <col min="1537" max="1537" width="5.81640625" style="111" customWidth="1"/>
    <col min="1538" max="1538" width="14.81640625" style="111" customWidth="1"/>
    <col min="1539" max="1539" width="10.1796875" style="111" customWidth="1"/>
    <col min="1540" max="1542" width="15" style="111" customWidth="1"/>
    <col min="1543" max="1543" width="21.08984375" style="111" customWidth="1"/>
    <col min="1544" max="1544" width="14.453125" style="111" customWidth="1"/>
    <col min="1545" max="1545" width="14.1796875" style="111" customWidth="1"/>
    <col min="1546" max="1546" width="14.54296875" style="111" customWidth="1"/>
    <col min="1547" max="1547" width="12" style="111" customWidth="1"/>
    <col min="1548" max="1548" width="13.90625" style="111" customWidth="1"/>
    <col min="1549" max="1792" width="9.81640625" style="111"/>
    <col min="1793" max="1793" width="5.81640625" style="111" customWidth="1"/>
    <col min="1794" max="1794" width="14.81640625" style="111" customWidth="1"/>
    <col min="1795" max="1795" width="10.1796875" style="111" customWidth="1"/>
    <col min="1796" max="1798" width="15" style="111" customWidth="1"/>
    <col min="1799" max="1799" width="21.08984375" style="111" customWidth="1"/>
    <col min="1800" max="1800" width="14.453125" style="111" customWidth="1"/>
    <col min="1801" max="1801" width="14.1796875" style="111" customWidth="1"/>
    <col min="1802" max="1802" width="14.54296875" style="111" customWidth="1"/>
    <col min="1803" max="1803" width="12" style="111" customWidth="1"/>
    <col min="1804" max="1804" width="13.90625" style="111" customWidth="1"/>
    <col min="1805" max="2048" width="9.81640625" style="111"/>
    <col min="2049" max="2049" width="5.81640625" style="111" customWidth="1"/>
    <col min="2050" max="2050" width="14.81640625" style="111" customWidth="1"/>
    <col min="2051" max="2051" width="10.1796875" style="111" customWidth="1"/>
    <col min="2052" max="2054" width="15" style="111" customWidth="1"/>
    <col min="2055" max="2055" width="21.08984375" style="111" customWidth="1"/>
    <col min="2056" max="2056" width="14.453125" style="111" customWidth="1"/>
    <col min="2057" max="2057" width="14.1796875" style="111" customWidth="1"/>
    <col min="2058" max="2058" width="14.54296875" style="111" customWidth="1"/>
    <col min="2059" max="2059" width="12" style="111" customWidth="1"/>
    <col min="2060" max="2060" width="13.90625" style="111" customWidth="1"/>
    <col min="2061" max="2304" width="9.81640625" style="111"/>
    <col min="2305" max="2305" width="5.81640625" style="111" customWidth="1"/>
    <col min="2306" max="2306" width="14.81640625" style="111" customWidth="1"/>
    <col min="2307" max="2307" width="10.1796875" style="111" customWidth="1"/>
    <col min="2308" max="2310" width="15" style="111" customWidth="1"/>
    <col min="2311" max="2311" width="21.08984375" style="111" customWidth="1"/>
    <col min="2312" max="2312" width="14.453125" style="111" customWidth="1"/>
    <col min="2313" max="2313" width="14.1796875" style="111" customWidth="1"/>
    <col min="2314" max="2314" width="14.54296875" style="111" customWidth="1"/>
    <col min="2315" max="2315" width="12" style="111" customWidth="1"/>
    <col min="2316" max="2316" width="13.90625" style="111" customWidth="1"/>
    <col min="2317" max="2560" width="9.81640625" style="111"/>
    <col min="2561" max="2561" width="5.81640625" style="111" customWidth="1"/>
    <col min="2562" max="2562" width="14.81640625" style="111" customWidth="1"/>
    <col min="2563" max="2563" width="10.1796875" style="111" customWidth="1"/>
    <col min="2564" max="2566" width="15" style="111" customWidth="1"/>
    <col min="2567" max="2567" width="21.08984375" style="111" customWidth="1"/>
    <col min="2568" max="2568" width="14.453125" style="111" customWidth="1"/>
    <col min="2569" max="2569" width="14.1796875" style="111" customWidth="1"/>
    <col min="2570" max="2570" width="14.54296875" style="111" customWidth="1"/>
    <col min="2571" max="2571" width="12" style="111" customWidth="1"/>
    <col min="2572" max="2572" width="13.90625" style="111" customWidth="1"/>
    <col min="2573" max="2816" width="9.81640625" style="111"/>
    <col min="2817" max="2817" width="5.81640625" style="111" customWidth="1"/>
    <col min="2818" max="2818" width="14.81640625" style="111" customWidth="1"/>
    <col min="2819" max="2819" width="10.1796875" style="111" customWidth="1"/>
    <col min="2820" max="2822" width="15" style="111" customWidth="1"/>
    <col min="2823" max="2823" width="21.08984375" style="111" customWidth="1"/>
    <col min="2824" max="2824" width="14.453125" style="111" customWidth="1"/>
    <col min="2825" max="2825" width="14.1796875" style="111" customWidth="1"/>
    <col min="2826" max="2826" width="14.54296875" style="111" customWidth="1"/>
    <col min="2827" max="2827" width="12" style="111" customWidth="1"/>
    <col min="2828" max="2828" width="13.90625" style="111" customWidth="1"/>
    <col min="2829" max="3072" width="9.81640625" style="111"/>
    <col min="3073" max="3073" width="5.81640625" style="111" customWidth="1"/>
    <col min="3074" max="3074" width="14.81640625" style="111" customWidth="1"/>
    <col min="3075" max="3075" width="10.1796875" style="111" customWidth="1"/>
    <col min="3076" max="3078" width="15" style="111" customWidth="1"/>
    <col min="3079" max="3079" width="21.08984375" style="111" customWidth="1"/>
    <col min="3080" max="3080" width="14.453125" style="111" customWidth="1"/>
    <col min="3081" max="3081" width="14.1796875" style="111" customWidth="1"/>
    <col min="3082" max="3082" width="14.54296875" style="111" customWidth="1"/>
    <col min="3083" max="3083" width="12" style="111" customWidth="1"/>
    <col min="3084" max="3084" width="13.90625" style="111" customWidth="1"/>
    <col min="3085" max="3328" width="9.81640625" style="111"/>
    <col min="3329" max="3329" width="5.81640625" style="111" customWidth="1"/>
    <col min="3330" max="3330" width="14.81640625" style="111" customWidth="1"/>
    <col min="3331" max="3331" width="10.1796875" style="111" customWidth="1"/>
    <col min="3332" max="3334" width="15" style="111" customWidth="1"/>
    <col min="3335" max="3335" width="21.08984375" style="111" customWidth="1"/>
    <col min="3336" max="3336" width="14.453125" style="111" customWidth="1"/>
    <col min="3337" max="3337" width="14.1796875" style="111" customWidth="1"/>
    <col min="3338" max="3338" width="14.54296875" style="111" customWidth="1"/>
    <col min="3339" max="3339" width="12" style="111" customWidth="1"/>
    <col min="3340" max="3340" width="13.90625" style="111" customWidth="1"/>
    <col min="3341" max="3584" width="9.81640625" style="111"/>
    <col min="3585" max="3585" width="5.81640625" style="111" customWidth="1"/>
    <col min="3586" max="3586" width="14.81640625" style="111" customWidth="1"/>
    <col min="3587" max="3587" width="10.1796875" style="111" customWidth="1"/>
    <col min="3588" max="3590" width="15" style="111" customWidth="1"/>
    <col min="3591" max="3591" width="21.08984375" style="111" customWidth="1"/>
    <col min="3592" max="3592" width="14.453125" style="111" customWidth="1"/>
    <col min="3593" max="3593" width="14.1796875" style="111" customWidth="1"/>
    <col min="3594" max="3594" width="14.54296875" style="111" customWidth="1"/>
    <col min="3595" max="3595" width="12" style="111" customWidth="1"/>
    <col min="3596" max="3596" width="13.90625" style="111" customWidth="1"/>
    <col min="3597" max="3840" width="9.81640625" style="111"/>
    <col min="3841" max="3841" width="5.81640625" style="111" customWidth="1"/>
    <col min="3842" max="3842" width="14.81640625" style="111" customWidth="1"/>
    <col min="3843" max="3843" width="10.1796875" style="111" customWidth="1"/>
    <col min="3844" max="3846" width="15" style="111" customWidth="1"/>
    <col min="3847" max="3847" width="21.08984375" style="111" customWidth="1"/>
    <col min="3848" max="3848" width="14.453125" style="111" customWidth="1"/>
    <col min="3849" max="3849" width="14.1796875" style="111" customWidth="1"/>
    <col min="3850" max="3850" width="14.54296875" style="111" customWidth="1"/>
    <col min="3851" max="3851" width="12" style="111" customWidth="1"/>
    <col min="3852" max="3852" width="13.90625" style="111" customWidth="1"/>
    <col min="3853" max="4096" width="9.81640625" style="111"/>
    <col min="4097" max="4097" width="5.81640625" style="111" customWidth="1"/>
    <col min="4098" max="4098" width="14.81640625" style="111" customWidth="1"/>
    <col min="4099" max="4099" width="10.1796875" style="111" customWidth="1"/>
    <col min="4100" max="4102" width="15" style="111" customWidth="1"/>
    <col min="4103" max="4103" width="21.08984375" style="111" customWidth="1"/>
    <col min="4104" max="4104" width="14.453125" style="111" customWidth="1"/>
    <col min="4105" max="4105" width="14.1796875" style="111" customWidth="1"/>
    <col min="4106" max="4106" width="14.54296875" style="111" customWidth="1"/>
    <col min="4107" max="4107" width="12" style="111" customWidth="1"/>
    <col min="4108" max="4108" width="13.90625" style="111" customWidth="1"/>
    <col min="4109" max="4352" width="9.81640625" style="111"/>
    <col min="4353" max="4353" width="5.81640625" style="111" customWidth="1"/>
    <col min="4354" max="4354" width="14.81640625" style="111" customWidth="1"/>
    <col min="4355" max="4355" width="10.1796875" style="111" customWidth="1"/>
    <col min="4356" max="4358" width="15" style="111" customWidth="1"/>
    <col min="4359" max="4359" width="21.08984375" style="111" customWidth="1"/>
    <col min="4360" max="4360" width="14.453125" style="111" customWidth="1"/>
    <col min="4361" max="4361" width="14.1796875" style="111" customWidth="1"/>
    <col min="4362" max="4362" width="14.54296875" style="111" customWidth="1"/>
    <col min="4363" max="4363" width="12" style="111" customWidth="1"/>
    <col min="4364" max="4364" width="13.90625" style="111" customWidth="1"/>
    <col min="4365" max="4608" width="9.81640625" style="111"/>
    <col min="4609" max="4609" width="5.81640625" style="111" customWidth="1"/>
    <col min="4610" max="4610" width="14.81640625" style="111" customWidth="1"/>
    <col min="4611" max="4611" width="10.1796875" style="111" customWidth="1"/>
    <col min="4612" max="4614" width="15" style="111" customWidth="1"/>
    <col min="4615" max="4615" width="21.08984375" style="111" customWidth="1"/>
    <col min="4616" max="4616" width="14.453125" style="111" customWidth="1"/>
    <col min="4617" max="4617" width="14.1796875" style="111" customWidth="1"/>
    <col min="4618" max="4618" width="14.54296875" style="111" customWidth="1"/>
    <col min="4619" max="4619" width="12" style="111" customWidth="1"/>
    <col min="4620" max="4620" width="13.90625" style="111" customWidth="1"/>
    <col min="4621" max="4864" width="9.81640625" style="111"/>
    <col min="4865" max="4865" width="5.81640625" style="111" customWidth="1"/>
    <col min="4866" max="4866" width="14.81640625" style="111" customWidth="1"/>
    <col min="4867" max="4867" width="10.1796875" style="111" customWidth="1"/>
    <col min="4868" max="4870" width="15" style="111" customWidth="1"/>
    <col min="4871" max="4871" width="21.08984375" style="111" customWidth="1"/>
    <col min="4872" max="4872" width="14.453125" style="111" customWidth="1"/>
    <col min="4873" max="4873" width="14.1796875" style="111" customWidth="1"/>
    <col min="4874" max="4874" width="14.54296875" style="111" customWidth="1"/>
    <col min="4875" max="4875" width="12" style="111" customWidth="1"/>
    <col min="4876" max="4876" width="13.90625" style="111" customWidth="1"/>
    <col min="4877" max="5120" width="9.81640625" style="111"/>
    <col min="5121" max="5121" width="5.81640625" style="111" customWidth="1"/>
    <col min="5122" max="5122" width="14.81640625" style="111" customWidth="1"/>
    <col min="5123" max="5123" width="10.1796875" style="111" customWidth="1"/>
    <col min="5124" max="5126" width="15" style="111" customWidth="1"/>
    <col min="5127" max="5127" width="21.08984375" style="111" customWidth="1"/>
    <col min="5128" max="5128" width="14.453125" style="111" customWidth="1"/>
    <col min="5129" max="5129" width="14.1796875" style="111" customWidth="1"/>
    <col min="5130" max="5130" width="14.54296875" style="111" customWidth="1"/>
    <col min="5131" max="5131" width="12" style="111" customWidth="1"/>
    <col min="5132" max="5132" width="13.90625" style="111" customWidth="1"/>
    <col min="5133" max="5376" width="9.81640625" style="111"/>
    <col min="5377" max="5377" width="5.81640625" style="111" customWidth="1"/>
    <col min="5378" max="5378" width="14.81640625" style="111" customWidth="1"/>
    <col min="5379" max="5379" width="10.1796875" style="111" customWidth="1"/>
    <col min="5380" max="5382" width="15" style="111" customWidth="1"/>
    <col min="5383" max="5383" width="21.08984375" style="111" customWidth="1"/>
    <col min="5384" max="5384" width="14.453125" style="111" customWidth="1"/>
    <col min="5385" max="5385" width="14.1796875" style="111" customWidth="1"/>
    <col min="5386" max="5386" width="14.54296875" style="111" customWidth="1"/>
    <col min="5387" max="5387" width="12" style="111" customWidth="1"/>
    <col min="5388" max="5388" width="13.90625" style="111" customWidth="1"/>
    <col min="5389" max="5632" width="9.81640625" style="111"/>
    <col min="5633" max="5633" width="5.81640625" style="111" customWidth="1"/>
    <col min="5634" max="5634" width="14.81640625" style="111" customWidth="1"/>
    <col min="5635" max="5635" width="10.1796875" style="111" customWidth="1"/>
    <col min="5636" max="5638" width="15" style="111" customWidth="1"/>
    <col min="5639" max="5639" width="21.08984375" style="111" customWidth="1"/>
    <col min="5640" max="5640" width="14.453125" style="111" customWidth="1"/>
    <col min="5641" max="5641" width="14.1796875" style="111" customWidth="1"/>
    <col min="5642" max="5642" width="14.54296875" style="111" customWidth="1"/>
    <col min="5643" max="5643" width="12" style="111" customWidth="1"/>
    <col min="5644" max="5644" width="13.90625" style="111" customWidth="1"/>
    <col min="5645" max="5888" width="9.81640625" style="111"/>
    <col min="5889" max="5889" width="5.81640625" style="111" customWidth="1"/>
    <col min="5890" max="5890" width="14.81640625" style="111" customWidth="1"/>
    <col min="5891" max="5891" width="10.1796875" style="111" customWidth="1"/>
    <col min="5892" max="5894" width="15" style="111" customWidth="1"/>
    <col min="5895" max="5895" width="21.08984375" style="111" customWidth="1"/>
    <col min="5896" max="5896" width="14.453125" style="111" customWidth="1"/>
    <col min="5897" max="5897" width="14.1796875" style="111" customWidth="1"/>
    <col min="5898" max="5898" width="14.54296875" style="111" customWidth="1"/>
    <col min="5899" max="5899" width="12" style="111" customWidth="1"/>
    <col min="5900" max="5900" width="13.90625" style="111" customWidth="1"/>
    <col min="5901" max="6144" width="9.81640625" style="111"/>
    <col min="6145" max="6145" width="5.81640625" style="111" customWidth="1"/>
    <col min="6146" max="6146" width="14.81640625" style="111" customWidth="1"/>
    <col min="6147" max="6147" width="10.1796875" style="111" customWidth="1"/>
    <col min="6148" max="6150" width="15" style="111" customWidth="1"/>
    <col min="6151" max="6151" width="21.08984375" style="111" customWidth="1"/>
    <col min="6152" max="6152" width="14.453125" style="111" customWidth="1"/>
    <col min="6153" max="6153" width="14.1796875" style="111" customWidth="1"/>
    <col min="6154" max="6154" width="14.54296875" style="111" customWidth="1"/>
    <col min="6155" max="6155" width="12" style="111" customWidth="1"/>
    <col min="6156" max="6156" width="13.90625" style="111" customWidth="1"/>
    <col min="6157" max="6400" width="9.81640625" style="111"/>
    <col min="6401" max="6401" width="5.81640625" style="111" customWidth="1"/>
    <col min="6402" max="6402" width="14.81640625" style="111" customWidth="1"/>
    <col min="6403" max="6403" width="10.1796875" style="111" customWidth="1"/>
    <col min="6404" max="6406" width="15" style="111" customWidth="1"/>
    <col min="6407" max="6407" width="21.08984375" style="111" customWidth="1"/>
    <col min="6408" max="6408" width="14.453125" style="111" customWidth="1"/>
    <col min="6409" max="6409" width="14.1796875" style="111" customWidth="1"/>
    <col min="6410" max="6410" width="14.54296875" style="111" customWidth="1"/>
    <col min="6411" max="6411" width="12" style="111" customWidth="1"/>
    <col min="6412" max="6412" width="13.90625" style="111" customWidth="1"/>
    <col min="6413" max="6656" width="9.81640625" style="111"/>
    <col min="6657" max="6657" width="5.81640625" style="111" customWidth="1"/>
    <col min="6658" max="6658" width="14.81640625" style="111" customWidth="1"/>
    <col min="6659" max="6659" width="10.1796875" style="111" customWidth="1"/>
    <col min="6660" max="6662" width="15" style="111" customWidth="1"/>
    <col min="6663" max="6663" width="21.08984375" style="111" customWidth="1"/>
    <col min="6664" max="6664" width="14.453125" style="111" customWidth="1"/>
    <col min="6665" max="6665" width="14.1796875" style="111" customWidth="1"/>
    <col min="6666" max="6666" width="14.54296875" style="111" customWidth="1"/>
    <col min="6667" max="6667" width="12" style="111" customWidth="1"/>
    <col min="6668" max="6668" width="13.90625" style="111" customWidth="1"/>
    <col min="6669" max="6912" width="9.81640625" style="111"/>
    <col min="6913" max="6913" width="5.81640625" style="111" customWidth="1"/>
    <col min="6914" max="6914" width="14.81640625" style="111" customWidth="1"/>
    <col min="6915" max="6915" width="10.1796875" style="111" customWidth="1"/>
    <col min="6916" max="6918" width="15" style="111" customWidth="1"/>
    <col min="6919" max="6919" width="21.08984375" style="111" customWidth="1"/>
    <col min="6920" max="6920" width="14.453125" style="111" customWidth="1"/>
    <col min="6921" max="6921" width="14.1796875" style="111" customWidth="1"/>
    <col min="6922" max="6922" width="14.54296875" style="111" customWidth="1"/>
    <col min="6923" max="6923" width="12" style="111" customWidth="1"/>
    <col min="6924" max="6924" width="13.90625" style="111" customWidth="1"/>
    <col min="6925" max="7168" width="9.81640625" style="111"/>
    <col min="7169" max="7169" width="5.81640625" style="111" customWidth="1"/>
    <col min="7170" max="7170" width="14.81640625" style="111" customWidth="1"/>
    <col min="7171" max="7171" width="10.1796875" style="111" customWidth="1"/>
    <col min="7172" max="7174" width="15" style="111" customWidth="1"/>
    <col min="7175" max="7175" width="21.08984375" style="111" customWidth="1"/>
    <col min="7176" max="7176" width="14.453125" style="111" customWidth="1"/>
    <col min="7177" max="7177" width="14.1796875" style="111" customWidth="1"/>
    <col min="7178" max="7178" width="14.54296875" style="111" customWidth="1"/>
    <col min="7179" max="7179" width="12" style="111" customWidth="1"/>
    <col min="7180" max="7180" width="13.90625" style="111" customWidth="1"/>
    <col min="7181" max="7424" width="9.81640625" style="111"/>
    <col min="7425" max="7425" width="5.81640625" style="111" customWidth="1"/>
    <col min="7426" max="7426" width="14.81640625" style="111" customWidth="1"/>
    <col min="7427" max="7427" width="10.1796875" style="111" customWidth="1"/>
    <col min="7428" max="7430" width="15" style="111" customWidth="1"/>
    <col min="7431" max="7431" width="21.08984375" style="111" customWidth="1"/>
    <col min="7432" max="7432" width="14.453125" style="111" customWidth="1"/>
    <col min="7433" max="7433" width="14.1796875" style="111" customWidth="1"/>
    <col min="7434" max="7434" width="14.54296875" style="111" customWidth="1"/>
    <col min="7435" max="7435" width="12" style="111" customWidth="1"/>
    <col min="7436" max="7436" width="13.90625" style="111" customWidth="1"/>
    <col min="7437" max="7680" width="9.81640625" style="111"/>
    <col min="7681" max="7681" width="5.81640625" style="111" customWidth="1"/>
    <col min="7682" max="7682" width="14.81640625" style="111" customWidth="1"/>
    <col min="7683" max="7683" width="10.1796875" style="111" customWidth="1"/>
    <col min="7684" max="7686" width="15" style="111" customWidth="1"/>
    <col min="7687" max="7687" width="21.08984375" style="111" customWidth="1"/>
    <col min="7688" max="7688" width="14.453125" style="111" customWidth="1"/>
    <col min="7689" max="7689" width="14.1796875" style="111" customWidth="1"/>
    <col min="7690" max="7690" width="14.54296875" style="111" customWidth="1"/>
    <col min="7691" max="7691" width="12" style="111" customWidth="1"/>
    <col min="7692" max="7692" width="13.90625" style="111" customWidth="1"/>
    <col min="7693" max="7936" width="9.81640625" style="111"/>
    <col min="7937" max="7937" width="5.81640625" style="111" customWidth="1"/>
    <col min="7938" max="7938" width="14.81640625" style="111" customWidth="1"/>
    <col min="7939" max="7939" width="10.1796875" style="111" customWidth="1"/>
    <col min="7940" max="7942" width="15" style="111" customWidth="1"/>
    <col min="7943" max="7943" width="21.08984375" style="111" customWidth="1"/>
    <col min="7944" max="7944" width="14.453125" style="111" customWidth="1"/>
    <col min="7945" max="7945" width="14.1796875" style="111" customWidth="1"/>
    <col min="7946" max="7946" width="14.54296875" style="111" customWidth="1"/>
    <col min="7947" max="7947" width="12" style="111" customWidth="1"/>
    <col min="7948" max="7948" width="13.90625" style="111" customWidth="1"/>
    <col min="7949" max="8192" width="9.81640625" style="111"/>
    <col min="8193" max="8193" width="5.81640625" style="111" customWidth="1"/>
    <col min="8194" max="8194" width="14.81640625" style="111" customWidth="1"/>
    <col min="8195" max="8195" width="10.1796875" style="111" customWidth="1"/>
    <col min="8196" max="8198" width="15" style="111" customWidth="1"/>
    <col min="8199" max="8199" width="21.08984375" style="111" customWidth="1"/>
    <col min="8200" max="8200" width="14.453125" style="111" customWidth="1"/>
    <col min="8201" max="8201" width="14.1796875" style="111" customWidth="1"/>
    <col min="8202" max="8202" width="14.54296875" style="111" customWidth="1"/>
    <col min="8203" max="8203" width="12" style="111" customWidth="1"/>
    <col min="8204" max="8204" width="13.90625" style="111" customWidth="1"/>
    <col min="8205" max="8448" width="9.81640625" style="111"/>
    <col min="8449" max="8449" width="5.81640625" style="111" customWidth="1"/>
    <col min="8450" max="8450" width="14.81640625" style="111" customWidth="1"/>
    <col min="8451" max="8451" width="10.1796875" style="111" customWidth="1"/>
    <col min="8452" max="8454" width="15" style="111" customWidth="1"/>
    <col min="8455" max="8455" width="21.08984375" style="111" customWidth="1"/>
    <col min="8456" max="8456" width="14.453125" style="111" customWidth="1"/>
    <col min="8457" max="8457" width="14.1796875" style="111" customWidth="1"/>
    <col min="8458" max="8458" width="14.54296875" style="111" customWidth="1"/>
    <col min="8459" max="8459" width="12" style="111" customWidth="1"/>
    <col min="8460" max="8460" width="13.90625" style="111" customWidth="1"/>
    <col min="8461" max="8704" width="9.81640625" style="111"/>
    <col min="8705" max="8705" width="5.81640625" style="111" customWidth="1"/>
    <col min="8706" max="8706" width="14.81640625" style="111" customWidth="1"/>
    <col min="8707" max="8707" width="10.1796875" style="111" customWidth="1"/>
    <col min="8708" max="8710" width="15" style="111" customWidth="1"/>
    <col min="8711" max="8711" width="21.08984375" style="111" customWidth="1"/>
    <col min="8712" max="8712" width="14.453125" style="111" customWidth="1"/>
    <col min="8713" max="8713" width="14.1796875" style="111" customWidth="1"/>
    <col min="8714" max="8714" width="14.54296875" style="111" customWidth="1"/>
    <col min="8715" max="8715" width="12" style="111" customWidth="1"/>
    <col min="8716" max="8716" width="13.90625" style="111" customWidth="1"/>
    <col min="8717" max="8960" width="9.81640625" style="111"/>
    <col min="8961" max="8961" width="5.81640625" style="111" customWidth="1"/>
    <col min="8962" max="8962" width="14.81640625" style="111" customWidth="1"/>
    <col min="8963" max="8963" width="10.1796875" style="111" customWidth="1"/>
    <col min="8964" max="8966" width="15" style="111" customWidth="1"/>
    <col min="8967" max="8967" width="21.08984375" style="111" customWidth="1"/>
    <col min="8968" max="8968" width="14.453125" style="111" customWidth="1"/>
    <col min="8969" max="8969" width="14.1796875" style="111" customWidth="1"/>
    <col min="8970" max="8970" width="14.54296875" style="111" customWidth="1"/>
    <col min="8971" max="8971" width="12" style="111" customWidth="1"/>
    <col min="8972" max="8972" width="13.90625" style="111" customWidth="1"/>
    <col min="8973" max="9216" width="9.81640625" style="111"/>
    <col min="9217" max="9217" width="5.81640625" style="111" customWidth="1"/>
    <col min="9218" max="9218" width="14.81640625" style="111" customWidth="1"/>
    <col min="9219" max="9219" width="10.1796875" style="111" customWidth="1"/>
    <col min="9220" max="9222" width="15" style="111" customWidth="1"/>
    <col min="9223" max="9223" width="21.08984375" style="111" customWidth="1"/>
    <col min="9224" max="9224" width="14.453125" style="111" customWidth="1"/>
    <col min="9225" max="9225" width="14.1796875" style="111" customWidth="1"/>
    <col min="9226" max="9226" width="14.54296875" style="111" customWidth="1"/>
    <col min="9227" max="9227" width="12" style="111" customWidth="1"/>
    <col min="9228" max="9228" width="13.90625" style="111" customWidth="1"/>
    <col min="9229" max="9472" width="9.81640625" style="111"/>
    <col min="9473" max="9473" width="5.81640625" style="111" customWidth="1"/>
    <col min="9474" max="9474" width="14.81640625" style="111" customWidth="1"/>
    <col min="9475" max="9475" width="10.1796875" style="111" customWidth="1"/>
    <col min="9476" max="9478" width="15" style="111" customWidth="1"/>
    <col min="9479" max="9479" width="21.08984375" style="111" customWidth="1"/>
    <col min="9480" max="9480" width="14.453125" style="111" customWidth="1"/>
    <col min="9481" max="9481" width="14.1796875" style="111" customWidth="1"/>
    <col min="9482" max="9482" width="14.54296875" style="111" customWidth="1"/>
    <col min="9483" max="9483" width="12" style="111" customWidth="1"/>
    <col min="9484" max="9484" width="13.90625" style="111" customWidth="1"/>
    <col min="9485" max="9728" width="9.81640625" style="111"/>
    <col min="9729" max="9729" width="5.81640625" style="111" customWidth="1"/>
    <col min="9730" max="9730" width="14.81640625" style="111" customWidth="1"/>
    <col min="9731" max="9731" width="10.1796875" style="111" customWidth="1"/>
    <col min="9732" max="9734" width="15" style="111" customWidth="1"/>
    <col min="9735" max="9735" width="21.08984375" style="111" customWidth="1"/>
    <col min="9736" max="9736" width="14.453125" style="111" customWidth="1"/>
    <col min="9737" max="9737" width="14.1796875" style="111" customWidth="1"/>
    <col min="9738" max="9738" width="14.54296875" style="111" customWidth="1"/>
    <col min="9739" max="9739" width="12" style="111" customWidth="1"/>
    <col min="9740" max="9740" width="13.90625" style="111" customWidth="1"/>
    <col min="9741" max="9984" width="9.81640625" style="111"/>
    <col min="9985" max="9985" width="5.81640625" style="111" customWidth="1"/>
    <col min="9986" max="9986" width="14.81640625" style="111" customWidth="1"/>
    <col min="9987" max="9987" width="10.1796875" style="111" customWidth="1"/>
    <col min="9988" max="9990" width="15" style="111" customWidth="1"/>
    <col min="9991" max="9991" width="21.08984375" style="111" customWidth="1"/>
    <col min="9992" max="9992" width="14.453125" style="111" customWidth="1"/>
    <col min="9993" max="9993" width="14.1796875" style="111" customWidth="1"/>
    <col min="9994" max="9994" width="14.54296875" style="111" customWidth="1"/>
    <col min="9995" max="9995" width="12" style="111" customWidth="1"/>
    <col min="9996" max="9996" width="13.90625" style="111" customWidth="1"/>
    <col min="9997" max="10240" width="9.81640625" style="111"/>
    <col min="10241" max="10241" width="5.81640625" style="111" customWidth="1"/>
    <col min="10242" max="10242" width="14.81640625" style="111" customWidth="1"/>
    <col min="10243" max="10243" width="10.1796875" style="111" customWidth="1"/>
    <col min="10244" max="10246" width="15" style="111" customWidth="1"/>
    <col min="10247" max="10247" width="21.08984375" style="111" customWidth="1"/>
    <col min="10248" max="10248" width="14.453125" style="111" customWidth="1"/>
    <col min="10249" max="10249" width="14.1796875" style="111" customWidth="1"/>
    <col min="10250" max="10250" width="14.54296875" style="111" customWidth="1"/>
    <col min="10251" max="10251" width="12" style="111" customWidth="1"/>
    <col min="10252" max="10252" width="13.90625" style="111" customWidth="1"/>
    <col min="10253" max="10496" width="9.81640625" style="111"/>
    <col min="10497" max="10497" width="5.81640625" style="111" customWidth="1"/>
    <col min="10498" max="10498" width="14.81640625" style="111" customWidth="1"/>
    <col min="10499" max="10499" width="10.1796875" style="111" customWidth="1"/>
    <col min="10500" max="10502" width="15" style="111" customWidth="1"/>
    <col min="10503" max="10503" width="21.08984375" style="111" customWidth="1"/>
    <col min="10504" max="10504" width="14.453125" style="111" customWidth="1"/>
    <col min="10505" max="10505" width="14.1796875" style="111" customWidth="1"/>
    <col min="10506" max="10506" width="14.54296875" style="111" customWidth="1"/>
    <col min="10507" max="10507" width="12" style="111" customWidth="1"/>
    <col min="10508" max="10508" width="13.90625" style="111" customWidth="1"/>
    <col min="10509" max="10752" width="9.81640625" style="111"/>
    <col min="10753" max="10753" width="5.81640625" style="111" customWidth="1"/>
    <col min="10754" max="10754" width="14.81640625" style="111" customWidth="1"/>
    <col min="10755" max="10755" width="10.1796875" style="111" customWidth="1"/>
    <col min="10756" max="10758" width="15" style="111" customWidth="1"/>
    <col min="10759" max="10759" width="21.08984375" style="111" customWidth="1"/>
    <col min="10760" max="10760" width="14.453125" style="111" customWidth="1"/>
    <col min="10761" max="10761" width="14.1796875" style="111" customWidth="1"/>
    <col min="10762" max="10762" width="14.54296875" style="111" customWidth="1"/>
    <col min="10763" max="10763" width="12" style="111" customWidth="1"/>
    <col min="10764" max="10764" width="13.90625" style="111" customWidth="1"/>
    <col min="10765" max="11008" width="9.81640625" style="111"/>
    <col min="11009" max="11009" width="5.81640625" style="111" customWidth="1"/>
    <col min="11010" max="11010" width="14.81640625" style="111" customWidth="1"/>
    <col min="11011" max="11011" width="10.1796875" style="111" customWidth="1"/>
    <col min="11012" max="11014" width="15" style="111" customWidth="1"/>
    <col min="11015" max="11015" width="21.08984375" style="111" customWidth="1"/>
    <col min="11016" max="11016" width="14.453125" style="111" customWidth="1"/>
    <col min="11017" max="11017" width="14.1796875" style="111" customWidth="1"/>
    <col min="11018" max="11018" width="14.54296875" style="111" customWidth="1"/>
    <col min="11019" max="11019" width="12" style="111" customWidth="1"/>
    <col min="11020" max="11020" width="13.90625" style="111" customWidth="1"/>
    <col min="11021" max="11264" width="9.81640625" style="111"/>
    <col min="11265" max="11265" width="5.81640625" style="111" customWidth="1"/>
    <col min="11266" max="11266" width="14.81640625" style="111" customWidth="1"/>
    <col min="11267" max="11267" width="10.1796875" style="111" customWidth="1"/>
    <col min="11268" max="11270" width="15" style="111" customWidth="1"/>
    <col min="11271" max="11271" width="21.08984375" style="111" customWidth="1"/>
    <col min="11272" max="11272" width="14.453125" style="111" customWidth="1"/>
    <col min="11273" max="11273" width="14.1796875" style="111" customWidth="1"/>
    <col min="11274" max="11274" width="14.54296875" style="111" customWidth="1"/>
    <col min="11275" max="11275" width="12" style="111" customWidth="1"/>
    <col min="11276" max="11276" width="13.90625" style="111" customWidth="1"/>
    <col min="11277" max="11520" width="9.81640625" style="111"/>
    <col min="11521" max="11521" width="5.81640625" style="111" customWidth="1"/>
    <col min="11522" max="11522" width="14.81640625" style="111" customWidth="1"/>
    <col min="11523" max="11523" width="10.1796875" style="111" customWidth="1"/>
    <col min="11524" max="11526" width="15" style="111" customWidth="1"/>
    <col min="11527" max="11527" width="21.08984375" style="111" customWidth="1"/>
    <col min="11528" max="11528" width="14.453125" style="111" customWidth="1"/>
    <col min="11529" max="11529" width="14.1796875" style="111" customWidth="1"/>
    <col min="11530" max="11530" width="14.54296875" style="111" customWidth="1"/>
    <col min="11531" max="11531" width="12" style="111" customWidth="1"/>
    <col min="11532" max="11532" width="13.90625" style="111" customWidth="1"/>
    <col min="11533" max="11776" width="9.81640625" style="111"/>
    <col min="11777" max="11777" width="5.81640625" style="111" customWidth="1"/>
    <col min="11778" max="11778" width="14.81640625" style="111" customWidth="1"/>
    <col min="11779" max="11779" width="10.1796875" style="111" customWidth="1"/>
    <col min="11780" max="11782" width="15" style="111" customWidth="1"/>
    <col min="11783" max="11783" width="21.08984375" style="111" customWidth="1"/>
    <col min="11784" max="11784" width="14.453125" style="111" customWidth="1"/>
    <col min="11785" max="11785" width="14.1796875" style="111" customWidth="1"/>
    <col min="11786" max="11786" width="14.54296875" style="111" customWidth="1"/>
    <col min="11787" max="11787" width="12" style="111" customWidth="1"/>
    <col min="11788" max="11788" width="13.90625" style="111" customWidth="1"/>
    <col min="11789" max="12032" width="9.81640625" style="111"/>
    <col min="12033" max="12033" width="5.81640625" style="111" customWidth="1"/>
    <col min="12034" max="12034" width="14.81640625" style="111" customWidth="1"/>
    <col min="12035" max="12035" width="10.1796875" style="111" customWidth="1"/>
    <col min="12036" max="12038" width="15" style="111" customWidth="1"/>
    <col min="12039" max="12039" width="21.08984375" style="111" customWidth="1"/>
    <col min="12040" max="12040" width="14.453125" style="111" customWidth="1"/>
    <col min="12041" max="12041" width="14.1796875" style="111" customWidth="1"/>
    <col min="12042" max="12042" width="14.54296875" style="111" customWidth="1"/>
    <col min="12043" max="12043" width="12" style="111" customWidth="1"/>
    <col min="12044" max="12044" width="13.90625" style="111" customWidth="1"/>
    <col min="12045" max="12288" width="9.81640625" style="111"/>
    <col min="12289" max="12289" width="5.81640625" style="111" customWidth="1"/>
    <col min="12290" max="12290" width="14.81640625" style="111" customWidth="1"/>
    <col min="12291" max="12291" width="10.1796875" style="111" customWidth="1"/>
    <col min="12292" max="12294" width="15" style="111" customWidth="1"/>
    <col min="12295" max="12295" width="21.08984375" style="111" customWidth="1"/>
    <col min="12296" max="12296" width="14.453125" style="111" customWidth="1"/>
    <col min="12297" max="12297" width="14.1796875" style="111" customWidth="1"/>
    <col min="12298" max="12298" width="14.54296875" style="111" customWidth="1"/>
    <col min="12299" max="12299" width="12" style="111" customWidth="1"/>
    <col min="12300" max="12300" width="13.90625" style="111" customWidth="1"/>
    <col min="12301" max="12544" width="9.81640625" style="111"/>
    <col min="12545" max="12545" width="5.81640625" style="111" customWidth="1"/>
    <col min="12546" max="12546" width="14.81640625" style="111" customWidth="1"/>
    <col min="12547" max="12547" width="10.1796875" style="111" customWidth="1"/>
    <col min="12548" max="12550" width="15" style="111" customWidth="1"/>
    <col min="12551" max="12551" width="21.08984375" style="111" customWidth="1"/>
    <col min="12552" max="12552" width="14.453125" style="111" customWidth="1"/>
    <col min="12553" max="12553" width="14.1796875" style="111" customWidth="1"/>
    <col min="12554" max="12554" width="14.54296875" style="111" customWidth="1"/>
    <col min="12555" max="12555" width="12" style="111" customWidth="1"/>
    <col min="12556" max="12556" width="13.90625" style="111" customWidth="1"/>
    <col min="12557" max="12800" width="9.81640625" style="111"/>
    <col min="12801" max="12801" width="5.81640625" style="111" customWidth="1"/>
    <col min="12802" max="12802" width="14.81640625" style="111" customWidth="1"/>
    <col min="12803" max="12803" width="10.1796875" style="111" customWidth="1"/>
    <col min="12804" max="12806" width="15" style="111" customWidth="1"/>
    <col min="12807" max="12807" width="21.08984375" style="111" customWidth="1"/>
    <col min="12808" max="12808" width="14.453125" style="111" customWidth="1"/>
    <col min="12809" max="12809" width="14.1796875" style="111" customWidth="1"/>
    <col min="12810" max="12810" width="14.54296875" style="111" customWidth="1"/>
    <col min="12811" max="12811" width="12" style="111" customWidth="1"/>
    <col min="12812" max="12812" width="13.90625" style="111" customWidth="1"/>
    <col min="12813" max="13056" width="9.81640625" style="111"/>
    <col min="13057" max="13057" width="5.81640625" style="111" customWidth="1"/>
    <col min="13058" max="13058" width="14.81640625" style="111" customWidth="1"/>
    <col min="13059" max="13059" width="10.1796875" style="111" customWidth="1"/>
    <col min="13060" max="13062" width="15" style="111" customWidth="1"/>
    <col min="13063" max="13063" width="21.08984375" style="111" customWidth="1"/>
    <col min="13064" max="13064" width="14.453125" style="111" customWidth="1"/>
    <col min="13065" max="13065" width="14.1796875" style="111" customWidth="1"/>
    <col min="13066" max="13066" width="14.54296875" style="111" customWidth="1"/>
    <col min="13067" max="13067" width="12" style="111" customWidth="1"/>
    <col min="13068" max="13068" width="13.90625" style="111" customWidth="1"/>
    <col min="13069" max="13312" width="9.81640625" style="111"/>
    <col min="13313" max="13313" width="5.81640625" style="111" customWidth="1"/>
    <col min="13314" max="13314" width="14.81640625" style="111" customWidth="1"/>
    <col min="13315" max="13315" width="10.1796875" style="111" customWidth="1"/>
    <col min="13316" max="13318" width="15" style="111" customWidth="1"/>
    <col min="13319" max="13319" width="21.08984375" style="111" customWidth="1"/>
    <col min="13320" max="13320" width="14.453125" style="111" customWidth="1"/>
    <col min="13321" max="13321" width="14.1796875" style="111" customWidth="1"/>
    <col min="13322" max="13322" width="14.54296875" style="111" customWidth="1"/>
    <col min="13323" max="13323" width="12" style="111" customWidth="1"/>
    <col min="13324" max="13324" width="13.90625" style="111" customWidth="1"/>
    <col min="13325" max="13568" width="9.81640625" style="111"/>
    <col min="13569" max="13569" width="5.81640625" style="111" customWidth="1"/>
    <col min="13570" max="13570" width="14.81640625" style="111" customWidth="1"/>
    <col min="13571" max="13571" width="10.1796875" style="111" customWidth="1"/>
    <col min="13572" max="13574" width="15" style="111" customWidth="1"/>
    <col min="13575" max="13575" width="21.08984375" style="111" customWidth="1"/>
    <col min="13576" max="13576" width="14.453125" style="111" customWidth="1"/>
    <col min="13577" max="13577" width="14.1796875" style="111" customWidth="1"/>
    <col min="13578" max="13578" width="14.54296875" style="111" customWidth="1"/>
    <col min="13579" max="13579" width="12" style="111" customWidth="1"/>
    <col min="13580" max="13580" width="13.90625" style="111" customWidth="1"/>
    <col min="13581" max="13824" width="9.81640625" style="111"/>
    <col min="13825" max="13825" width="5.81640625" style="111" customWidth="1"/>
    <col min="13826" max="13826" width="14.81640625" style="111" customWidth="1"/>
    <col min="13827" max="13827" width="10.1796875" style="111" customWidth="1"/>
    <col min="13828" max="13830" width="15" style="111" customWidth="1"/>
    <col min="13831" max="13831" width="21.08984375" style="111" customWidth="1"/>
    <col min="13832" max="13832" width="14.453125" style="111" customWidth="1"/>
    <col min="13833" max="13833" width="14.1796875" style="111" customWidth="1"/>
    <col min="13834" max="13834" width="14.54296875" style="111" customWidth="1"/>
    <col min="13835" max="13835" width="12" style="111" customWidth="1"/>
    <col min="13836" max="13836" width="13.90625" style="111" customWidth="1"/>
    <col min="13837" max="14080" width="9.81640625" style="111"/>
    <col min="14081" max="14081" width="5.81640625" style="111" customWidth="1"/>
    <col min="14082" max="14082" width="14.81640625" style="111" customWidth="1"/>
    <col min="14083" max="14083" width="10.1796875" style="111" customWidth="1"/>
    <col min="14084" max="14086" width="15" style="111" customWidth="1"/>
    <col min="14087" max="14087" width="21.08984375" style="111" customWidth="1"/>
    <col min="14088" max="14088" width="14.453125" style="111" customWidth="1"/>
    <col min="14089" max="14089" width="14.1796875" style="111" customWidth="1"/>
    <col min="14090" max="14090" width="14.54296875" style="111" customWidth="1"/>
    <col min="14091" max="14091" width="12" style="111" customWidth="1"/>
    <col min="14092" max="14092" width="13.90625" style="111" customWidth="1"/>
    <col min="14093" max="14336" width="9.81640625" style="111"/>
    <col min="14337" max="14337" width="5.81640625" style="111" customWidth="1"/>
    <col min="14338" max="14338" width="14.81640625" style="111" customWidth="1"/>
    <col min="14339" max="14339" width="10.1796875" style="111" customWidth="1"/>
    <col min="14340" max="14342" width="15" style="111" customWidth="1"/>
    <col min="14343" max="14343" width="21.08984375" style="111" customWidth="1"/>
    <col min="14344" max="14344" width="14.453125" style="111" customWidth="1"/>
    <col min="14345" max="14345" width="14.1796875" style="111" customWidth="1"/>
    <col min="14346" max="14346" width="14.54296875" style="111" customWidth="1"/>
    <col min="14347" max="14347" width="12" style="111" customWidth="1"/>
    <col min="14348" max="14348" width="13.90625" style="111" customWidth="1"/>
    <col min="14349" max="14592" width="9.81640625" style="111"/>
    <col min="14593" max="14593" width="5.81640625" style="111" customWidth="1"/>
    <col min="14594" max="14594" width="14.81640625" style="111" customWidth="1"/>
    <col min="14595" max="14595" width="10.1796875" style="111" customWidth="1"/>
    <col min="14596" max="14598" width="15" style="111" customWidth="1"/>
    <col min="14599" max="14599" width="21.08984375" style="111" customWidth="1"/>
    <col min="14600" max="14600" width="14.453125" style="111" customWidth="1"/>
    <col min="14601" max="14601" width="14.1796875" style="111" customWidth="1"/>
    <col min="14602" max="14602" width="14.54296875" style="111" customWidth="1"/>
    <col min="14603" max="14603" width="12" style="111" customWidth="1"/>
    <col min="14604" max="14604" width="13.90625" style="111" customWidth="1"/>
    <col min="14605" max="14848" width="9.81640625" style="111"/>
    <col min="14849" max="14849" width="5.81640625" style="111" customWidth="1"/>
    <col min="14850" max="14850" width="14.81640625" style="111" customWidth="1"/>
    <col min="14851" max="14851" width="10.1796875" style="111" customWidth="1"/>
    <col min="14852" max="14854" width="15" style="111" customWidth="1"/>
    <col min="14855" max="14855" width="21.08984375" style="111" customWidth="1"/>
    <col min="14856" max="14856" width="14.453125" style="111" customWidth="1"/>
    <col min="14857" max="14857" width="14.1796875" style="111" customWidth="1"/>
    <col min="14858" max="14858" width="14.54296875" style="111" customWidth="1"/>
    <col min="14859" max="14859" width="12" style="111" customWidth="1"/>
    <col min="14860" max="14860" width="13.90625" style="111" customWidth="1"/>
    <col min="14861" max="15104" width="9.81640625" style="111"/>
    <col min="15105" max="15105" width="5.81640625" style="111" customWidth="1"/>
    <col min="15106" max="15106" width="14.81640625" style="111" customWidth="1"/>
    <col min="15107" max="15107" width="10.1796875" style="111" customWidth="1"/>
    <col min="15108" max="15110" width="15" style="111" customWidth="1"/>
    <col min="15111" max="15111" width="21.08984375" style="111" customWidth="1"/>
    <col min="15112" max="15112" width="14.453125" style="111" customWidth="1"/>
    <col min="15113" max="15113" width="14.1796875" style="111" customWidth="1"/>
    <col min="15114" max="15114" width="14.54296875" style="111" customWidth="1"/>
    <col min="15115" max="15115" width="12" style="111" customWidth="1"/>
    <col min="15116" max="15116" width="13.90625" style="111" customWidth="1"/>
    <col min="15117" max="15360" width="9.81640625" style="111"/>
    <col min="15361" max="15361" width="5.81640625" style="111" customWidth="1"/>
    <col min="15362" max="15362" width="14.81640625" style="111" customWidth="1"/>
    <col min="15363" max="15363" width="10.1796875" style="111" customWidth="1"/>
    <col min="15364" max="15366" width="15" style="111" customWidth="1"/>
    <col min="15367" max="15367" width="21.08984375" style="111" customWidth="1"/>
    <col min="15368" max="15368" width="14.453125" style="111" customWidth="1"/>
    <col min="15369" max="15369" width="14.1796875" style="111" customWidth="1"/>
    <col min="15370" max="15370" width="14.54296875" style="111" customWidth="1"/>
    <col min="15371" max="15371" width="12" style="111" customWidth="1"/>
    <col min="15372" max="15372" width="13.90625" style="111" customWidth="1"/>
    <col min="15373" max="15616" width="9.81640625" style="111"/>
    <col min="15617" max="15617" width="5.81640625" style="111" customWidth="1"/>
    <col min="15618" max="15618" width="14.81640625" style="111" customWidth="1"/>
    <col min="15619" max="15619" width="10.1796875" style="111" customWidth="1"/>
    <col min="15620" max="15622" width="15" style="111" customWidth="1"/>
    <col min="15623" max="15623" width="21.08984375" style="111" customWidth="1"/>
    <col min="15624" max="15624" width="14.453125" style="111" customWidth="1"/>
    <col min="15625" max="15625" width="14.1796875" style="111" customWidth="1"/>
    <col min="15626" max="15626" width="14.54296875" style="111" customWidth="1"/>
    <col min="15627" max="15627" width="12" style="111" customWidth="1"/>
    <col min="15628" max="15628" width="13.90625" style="111" customWidth="1"/>
    <col min="15629" max="15872" width="9.81640625" style="111"/>
    <col min="15873" max="15873" width="5.81640625" style="111" customWidth="1"/>
    <col min="15874" max="15874" width="14.81640625" style="111" customWidth="1"/>
    <col min="15875" max="15875" width="10.1796875" style="111" customWidth="1"/>
    <col min="15876" max="15878" width="15" style="111" customWidth="1"/>
    <col min="15879" max="15879" width="21.08984375" style="111" customWidth="1"/>
    <col min="15880" max="15880" width="14.453125" style="111" customWidth="1"/>
    <col min="15881" max="15881" width="14.1796875" style="111" customWidth="1"/>
    <col min="15882" max="15882" width="14.54296875" style="111" customWidth="1"/>
    <col min="15883" max="15883" width="12" style="111" customWidth="1"/>
    <col min="15884" max="15884" width="13.90625" style="111" customWidth="1"/>
    <col min="15885" max="16128" width="9.81640625" style="111"/>
    <col min="16129" max="16129" width="5.81640625" style="111" customWidth="1"/>
    <col min="16130" max="16130" width="14.81640625" style="111" customWidth="1"/>
    <col min="16131" max="16131" width="10.1796875" style="111" customWidth="1"/>
    <col min="16132" max="16134" width="15" style="111" customWidth="1"/>
    <col min="16135" max="16135" width="21.08984375" style="111" customWidth="1"/>
    <col min="16136" max="16136" width="14.453125" style="111" customWidth="1"/>
    <col min="16137" max="16137" width="14.1796875" style="111" customWidth="1"/>
    <col min="16138" max="16138" width="14.54296875" style="111" customWidth="1"/>
    <col min="16139" max="16139" width="12" style="111" customWidth="1"/>
    <col min="16140" max="16140" width="13.90625" style="111" customWidth="1"/>
    <col min="16141" max="16384" width="9.81640625" style="111"/>
  </cols>
  <sheetData>
    <row r="1" spans="1:16" s="92" customFormat="1" ht="15" customHeight="1"/>
    <row r="2" spans="1:16" s="92" customFormat="1" ht="17.5">
      <c r="A2" s="198" t="s">
        <v>393</v>
      </c>
      <c r="B2" s="198"/>
      <c r="C2" s="198"/>
      <c r="D2" s="198"/>
      <c r="E2" s="198"/>
      <c r="F2" s="198"/>
      <c r="G2" s="198"/>
      <c r="H2" s="94"/>
      <c r="I2" s="94"/>
      <c r="J2" s="94"/>
      <c r="K2" s="94"/>
      <c r="L2" s="94"/>
      <c r="M2" s="95"/>
      <c r="N2" s="95"/>
      <c r="O2" s="95"/>
      <c r="P2" s="95"/>
    </row>
    <row r="3" spans="1:16" s="103" customFormat="1" ht="13">
      <c r="A3" s="199" t="s">
        <v>394</v>
      </c>
      <c r="B3" s="221" t="s">
        <v>395</v>
      </c>
      <c r="C3" s="221"/>
      <c r="D3" s="200" t="s">
        <v>343</v>
      </c>
      <c r="E3" s="201"/>
      <c r="F3" s="200" t="s">
        <v>344</v>
      </c>
      <c r="G3" s="201"/>
    </row>
    <row r="4" spans="1:16" s="103" customFormat="1" ht="13">
      <c r="A4" s="202">
        <v>1</v>
      </c>
      <c r="B4" s="222" t="s">
        <v>396</v>
      </c>
      <c r="C4" s="222"/>
      <c r="D4" s="200">
        <v>30</v>
      </c>
      <c r="E4" s="201"/>
      <c r="F4" s="200">
        <v>0</v>
      </c>
      <c r="G4" s="201"/>
    </row>
    <row r="5" spans="1:16" s="103" customFormat="1" ht="13">
      <c r="A5" s="202">
        <v>2</v>
      </c>
      <c r="B5" s="222" t="s">
        <v>346</v>
      </c>
      <c r="C5" s="222"/>
      <c r="D5" s="200">
        <v>40</v>
      </c>
      <c r="E5" s="201"/>
      <c r="F5" s="200">
        <v>5</v>
      </c>
      <c r="G5" s="201"/>
    </row>
    <row r="6" spans="1:16" s="103" customFormat="1" ht="13">
      <c r="A6" s="202">
        <v>3</v>
      </c>
      <c r="B6" s="222" t="s">
        <v>397</v>
      </c>
      <c r="C6" s="222"/>
      <c r="D6" s="200">
        <v>50</v>
      </c>
      <c r="E6" s="201"/>
      <c r="F6" s="200">
        <v>15</v>
      </c>
      <c r="G6" s="201"/>
    </row>
    <row r="7" spans="1:16" s="103" customFormat="1" ht="13">
      <c r="A7" s="202">
        <v>4</v>
      </c>
      <c r="B7" s="222" t="s">
        <v>348</v>
      </c>
      <c r="C7" s="222"/>
      <c r="D7" s="200">
        <v>60</v>
      </c>
      <c r="E7" s="201"/>
      <c r="F7" s="200">
        <v>35</v>
      </c>
      <c r="G7" s="201"/>
    </row>
    <row r="8" spans="1:16" s="103" customFormat="1" ht="13">
      <c r="A8" s="205"/>
      <c r="B8" s="205"/>
      <c r="C8" s="205"/>
      <c r="D8" s="205"/>
      <c r="E8" s="205"/>
      <c r="F8" s="205"/>
      <c r="G8" s="205"/>
    </row>
    <row r="9" spans="1:16" s="103" customFormat="1" ht="13">
      <c r="A9" s="206" t="s">
        <v>398</v>
      </c>
      <c r="B9" s="206"/>
      <c r="C9" s="206"/>
      <c r="D9" s="207" t="s">
        <v>399</v>
      </c>
      <c r="E9" s="207" t="s">
        <v>400</v>
      </c>
      <c r="F9" s="207" t="s">
        <v>401</v>
      </c>
      <c r="G9" s="207" t="s">
        <v>402</v>
      </c>
    </row>
    <row r="10" spans="1:16" s="103" customFormat="1" ht="13">
      <c r="A10" s="208" t="s">
        <v>403</v>
      </c>
      <c r="B10" s="208"/>
      <c r="C10" s="208"/>
      <c r="D10" s="108">
        <f>SUM(D11:D13)</f>
        <v>0</v>
      </c>
      <c r="E10" s="108">
        <f>SUM(E11:E13)</f>
        <v>0</v>
      </c>
      <c r="F10" s="108">
        <f>D10+E10</f>
        <v>0</v>
      </c>
      <c r="G10" s="223"/>
    </row>
    <row r="11" spans="1:16" s="103" customFormat="1" ht="13">
      <c r="A11" s="210" t="s">
        <v>355</v>
      </c>
      <c r="B11" s="208" t="s">
        <v>356</v>
      </c>
      <c r="C11" s="208"/>
      <c r="D11" s="211"/>
      <c r="E11" s="211"/>
      <c r="F11" s="108">
        <f t="shared" ref="F11:F23" si="0">D11+E11</f>
        <v>0</v>
      </c>
      <c r="G11" s="223"/>
    </row>
    <row r="12" spans="1:16" s="103" customFormat="1" ht="13">
      <c r="A12" s="206"/>
      <c r="B12" s="208" t="s">
        <v>404</v>
      </c>
      <c r="C12" s="208"/>
      <c r="D12" s="211"/>
      <c r="E12" s="211"/>
      <c r="F12" s="108">
        <f t="shared" si="0"/>
        <v>0</v>
      </c>
      <c r="G12" s="223"/>
    </row>
    <row r="13" spans="1:16" s="103" customFormat="1" ht="13">
      <c r="A13" s="206"/>
      <c r="B13" s="208" t="s">
        <v>358</v>
      </c>
      <c r="C13" s="208"/>
      <c r="D13" s="211"/>
      <c r="E13" s="211"/>
      <c r="F13" s="108">
        <f t="shared" si="0"/>
        <v>0</v>
      </c>
      <c r="G13" s="223"/>
    </row>
    <row r="14" spans="1:16" s="103" customFormat="1" ht="13">
      <c r="A14" s="208" t="s">
        <v>359</v>
      </c>
      <c r="B14" s="208"/>
      <c r="C14" s="208"/>
      <c r="D14" s="108">
        <f>D15+D16+D19</f>
        <v>0</v>
      </c>
      <c r="E14" s="108">
        <f>E15+E16+E19</f>
        <v>0</v>
      </c>
      <c r="F14" s="108">
        <f t="shared" si="0"/>
        <v>0</v>
      </c>
      <c r="G14" s="223"/>
    </row>
    <row r="15" spans="1:16" s="103" customFormat="1" ht="13">
      <c r="A15" s="208" t="s">
        <v>360</v>
      </c>
      <c r="B15" s="208"/>
      <c r="C15" s="208"/>
      <c r="D15" s="211"/>
      <c r="E15" s="211"/>
      <c r="F15" s="108">
        <f t="shared" si="0"/>
        <v>0</v>
      </c>
      <c r="G15" s="223"/>
    </row>
    <row r="16" spans="1:16" s="103" customFormat="1" ht="13">
      <c r="A16" s="208" t="s">
        <v>405</v>
      </c>
      <c r="B16" s="208"/>
      <c r="C16" s="208"/>
      <c r="D16" s="108">
        <f>SUM(D17:D18)</f>
        <v>0</v>
      </c>
      <c r="E16" s="108">
        <f>SUM(E17:E18)</f>
        <v>0</v>
      </c>
      <c r="F16" s="108">
        <f t="shared" si="0"/>
        <v>0</v>
      </c>
      <c r="G16" s="223"/>
    </row>
    <row r="17" spans="1:7" s="103" customFormat="1" ht="13">
      <c r="A17" s="210" t="s">
        <v>406</v>
      </c>
      <c r="B17" s="208" t="s">
        <v>407</v>
      </c>
      <c r="C17" s="208"/>
      <c r="D17" s="211"/>
      <c r="E17" s="211"/>
      <c r="F17" s="108">
        <f t="shared" si="0"/>
        <v>0</v>
      </c>
      <c r="G17" s="223"/>
    </row>
    <row r="18" spans="1:7" s="103" customFormat="1" ht="13">
      <c r="A18" s="206"/>
      <c r="B18" s="208" t="s">
        <v>408</v>
      </c>
      <c r="C18" s="208"/>
      <c r="D18" s="211"/>
      <c r="E18" s="211"/>
      <c r="F18" s="108">
        <f t="shared" si="0"/>
        <v>0</v>
      </c>
      <c r="G18" s="223"/>
    </row>
    <row r="19" spans="1:7" s="103" customFormat="1" ht="13">
      <c r="A19" s="214" t="s">
        <v>409</v>
      </c>
      <c r="B19" s="214"/>
      <c r="C19" s="214"/>
      <c r="D19" s="108">
        <f>SUM(D20:D22)</f>
        <v>0</v>
      </c>
      <c r="E19" s="108">
        <f>SUM(E20:E22)</f>
        <v>0</v>
      </c>
      <c r="F19" s="108">
        <f t="shared" si="0"/>
        <v>0</v>
      </c>
      <c r="G19" s="224"/>
    </row>
    <row r="20" spans="1:7" s="103" customFormat="1" ht="13">
      <c r="A20" s="225" t="s">
        <v>406</v>
      </c>
      <c r="B20" s="214" t="s">
        <v>410</v>
      </c>
      <c r="C20" s="214"/>
      <c r="D20" s="217"/>
      <c r="E20" s="217"/>
      <c r="F20" s="108">
        <f t="shared" si="0"/>
        <v>0</v>
      </c>
      <c r="G20" s="224"/>
    </row>
    <row r="21" spans="1:7" s="103" customFormat="1" ht="13">
      <c r="A21" s="226"/>
      <c r="B21" s="214" t="s">
        <v>411</v>
      </c>
      <c r="C21" s="214"/>
      <c r="D21" s="217"/>
      <c r="E21" s="217"/>
      <c r="F21" s="108">
        <f t="shared" si="0"/>
        <v>0</v>
      </c>
      <c r="G21" s="224"/>
    </row>
    <row r="22" spans="1:7" s="103" customFormat="1" ht="13">
      <c r="A22" s="226"/>
      <c r="B22" s="214" t="s">
        <v>311</v>
      </c>
      <c r="C22" s="214"/>
      <c r="D22" s="217"/>
      <c r="E22" s="217"/>
      <c r="F22" s="108">
        <f t="shared" si="0"/>
        <v>0</v>
      </c>
      <c r="G22" s="224"/>
    </row>
    <row r="23" spans="1:7" s="103" customFormat="1" ht="13">
      <c r="A23" s="214" t="s">
        <v>412</v>
      </c>
      <c r="B23" s="214"/>
      <c r="C23" s="214"/>
      <c r="D23" s="108">
        <f>D10-D14</f>
        <v>0</v>
      </c>
      <c r="E23" s="108">
        <f>E10-E14</f>
        <v>0</v>
      </c>
      <c r="F23" s="108">
        <f t="shared" si="0"/>
        <v>0</v>
      </c>
      <c r="G23" s="224"/>
    </row>
    <row r="24" spans="1:7" s="103" customFormat="1" ht="13">
      <c r="A24" s="214" t="s">
        <v>413</v>
      </c>
      <c r="B24" s="214"/>
      <c r="C24" s="214"/>
      <c r="D24" s="108" t="e">
        <f>D23/D14</f>
        <v>#DIV/0!</v>
      </c>
      <c r="E24" s="163" t="s">
        <v>134</v>
      </c>
      <c r="F24" s="108" t="e">
        <f>F23/F14</f>
        <v>#DIV/0!</v>
      </c>
      <c r="G24" s="224"/>
    </row>
    <row r="25" spans="1:7" s="103" customFormat="1" ht="13">
      <c r="A25" s="214" t="s">
        <v>414</v>
      </c>
      <c r="B25" s="214"/>
      <c r="C25" s="214"/>
      <c r="D25" s="224"/>
      <c r="E25" s="163" t="s">
        <v>134</v>
      </c>
      <c r="F25" s="224"/>
      <c r="G25" s="224"/>
    </row>
    <row r="26" spans="1:7" s="103" customFormat="1" ht="13">
      <c r="A26" s="214" t="s">
        <v>415</v>
      </c>
      <c r="B26" s="214"/>
      <c r="C26" s="214"/>
      <c r="D26" s="224"/>
      <c r="E26" s="163" t="s">
        <v>134</v>
      </c>
      <c r="F26" s="224"/>
      <c r="G26" s="224"/>
    </row>
    <row r="27" spans="1:7" s="103" customFormat="1" ht="13">
      <c r="A27" s="214" t="s">
        <v>416</v>
      </c>
      <c r="B27" s="214"/>
      <c r="C27" s="214"/>
      <c r="D27" s="108">
        <f>D23*D25-D14*D26</f>
        <v>0</v>
      </c>
      <c r="E27" s="163" t="s">
        <v>134</v>
      </c>
      <c r="F27" s="108">
        <f>F23*F25-F14*F26</f>
        <v>0</v>
      </c>
      <c r="G27" s="224"/>
    </row>
    <row r="28" spans="1:7" s="103" customFormat="1" ht="13">
      <c r="A28" s="214" t="s">
        <v>417</v>
      </c>
      <c r="B28" s="214"/>
      <c r="C28" s="214"/>
      <c r="D28" s="217"/>
      <c r="E28" s="163" t="s">
        <v>134</v>
      </c>
      <c r="F28" s="217"/>
      <c r="G28" s="224"/>
    </row>
    <row r="29" spans="1:7" s="103" customFormat="1" ht="13">
      <c r="A29" s="214" t="s">
        <v>389</v>
      </c>
      <c r="B29" s="214"/>
      <c r="C29" s="214"/>
      <c r="D29" s="217"/>
      <c r="E29" s="163" t="s">
        <v>134</v>
      </c>
      <c r="F29" s="217"/>
      <c r="G29" s="224"/>
    </row>
    <row r="30" spans="1:7" s="103" customFormat="1" ht="13">
      <c r="A30" s="214" t="s">
        <v>418</v>
      </c>
      <c r="B30" s="214"/>
      <c r="C30" s="214"/>
      <c r="D30" s="108">
        <f>D27-D28-D29</f>
        <v>0</v>
      </c>
      <c r="E30" s="163" t="s">
        <v>134</v>
      </c>
      <c r="F30" s="108">
        <f>F27-F28-F29</f>
        <v>0</v>
      </c>
      <c r="G30" s="224"/>
    </row>
    <row r="31" spans="1:7" s="165" customFormat="1" ht="13"/>
    <row r="32" spans="1:7" s="165" customFormat="1" ht="13">
      <c r="A32" s="133" t="s">
        <v>126</v>
      </c>
      <c r="B32" s="227"/>
      <c r="C32" s="227"/>
      <c r="D32" s="227"/>
      <c r="E32" s="227"/>
      <c r="F32" s="227"/>
      <c r="G32" s="227"/>
    </row>
    <row r="33" spans="1:7" s="165" customFormat="1" ht="44.25" customHeight="1">
      <c r="A33" s="228" t="s">
        <v>419</v>
      </c>
      <c r="B33" s="228"/>
      <c r="C33" s="228"/>
      <c r="D33" s="228"/>
      <c r="E33" s="228"/>
      <c r="F33" s="228"/>
      <c r="G33" s="228"/>
    </row>
    <row r="34" spans="1:7" s="165" customFormat="1" ht="13"/>
    <row r="35" spans="1:7" s="165" customFormat="1" ht="13"/>
    <row r="36" spans="1:7" s="165" customFormat="1" ht="13"/>
    <row r="37" spans="1:7" s="165" customFormat="1" ht="13"/>
    <row r="38" spans="1:7" s="165" customFormat="1" ht="13"/>
    <row r="39" spans="1:7" s="165" customFormat="1" ht="13"/>
  </sheetData>
  <mergeCells count="43">
    <mergeCell ref="A29:C29"/>
    <mergeCell ref="A30:C30"/>
    <mergeCell ref="A33:G33"/>
    <mergeCell ref="A23:C23"/>
    <mergeCell ref="A24:C24"/>
    <mergeCell ref="A25:C25"/>
    <mergeCell ref="A26:C26"/>
    <mergeCell ref="A27:C27"/>
    <mergeCell ref="A28:C28"/>
    <mergeCell ref="A16:C16"/>
    <mergeCell ref="A17:A18"/>
    <mergeCell ref="B17:C17"/>
    <mergeCell ref="B18:C18"/>
    <mergeCell ref="A19:C19"/>
    <mergeCell ref="A20:A22"/>
    <mergeCell ref="B20:C20"/>
    <mergeCell ref="B21:C21"/>
    <mergeCell ref="B22:C22"/>
    <mergeCell ref="A11:A13"/>
    <mergeCell ref="B11:C11"/>
    <mergeCell ref="B12:C12"/>
    <mergeCell ref="B13:C13"/>
    <mergeCell ref="A14:C14"/>
    <mergeCell ref="A15:C15"/>
    <mergeCell ref="B7:C7"/>
    <mergeCell ref="D7:E7"/>
    <mergeCell ref="F7:G7"/>
    <mergeCell ref="A8:G8"/>
    <mergeCell ref="A9:C9"/>
    <mergeCell ref="A10:C10"/>
    <mergeCell ref="B5:C5"/>
    <mergeCell ref="D5:E5"/>
    <mergeCell ref="F5:G5"/>
    <mergeCell ref="B6:C6"/>
    <mergeCell ref="D6:E6"/>
    <mergeCell ref="F6:G6"/>
    <mergeCell ref="A2:G2"/>
    <mergeCell ref="B3:C3"/>
    <mergeCell ref="D3:E3"/>
    <mergeCell ref="F3:G3"/>
    <mergeCell ref="B4:C4"/>
    <mergeCell ref="D4:E4"/>
    <mergeCell ref="F4:G4"/>
  </mergeCells>
  <phoneticPr fontId="1" type="noConversion"/>
  <pageMargins left="0.75" right="0.38"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zoomScaleNormal="100" zoomScaleSheetLayoutView="100" workbookViewId="0">
      <selection activeCell="J16" sqref="J16"/>
    </sheetView>
  </sheetViews>
  <sheetFormatPr defaultColWidth="9.81640625" defaultRowHeight="15"/>
  <cols>
    <col min="1" max="1" width="14.453125" style="111" customWidth="1"/>
    <col min="2" max="2" width="12" style="111" customWidth="1"/>
    <col min="3" max="3" width="9" style="111" customWidth="1"/>
    <col min="4" max="4" width="7.453125" style="111" customWidth="1"/>
    <col min="5" max="5" width="6" style="111" customWidth="1"/>
    <col min="6" max="7" width="12" style="111" customWidth="1"/>
    <col min="8" max="8" width="8.54296875" style="111" customWidth="1"/>
    <col min="9" max="9" width="6.08984375" style="111" customWidth="1"/>
    <col min="10" max="10" width="11.453125" style="111" customWidth="1"/>
    <col min="11" max="11" width="12.81640625" style="111" customWidth="1"/>
    <col min="12" max="12" width="12.08984375" style="111" customWidth="1"/>
    <col min="13" max="13" width="8.1796875" style="111" customWidth="1"/>
    <col min="14" max="14" width="10.08984375" style="111" customWidth="1"/>
    <col min="15" max="15" width="13.90625" style="111" customWidth="1"/>
    <col min="16" max="256" width="9.81640625" style="111"/>
    <col min="257" max="257" width="14.453125" style="111" customWidth="1"/>
    <col min="258" max="258" width="12" style="111" customWidth="1"/>
    <col min="259" max="259" width="9" style="111" customWidth="1"/>
    <col min="260" max="260" width="7.453125" style="111" customWidth="1"/>
    <col min="261" max="261" width="6" style="111" customWidth="1"/>
    <col min="262" max="263" width="12" style="111" customWidth="1"/>
    <col min="264" max="264" width="8.54296875" style="111" customWidth="1"/>
    <col min="265" max="265" width="6.08984375" style="111" customWidth="1"/>
    <col min="266" max="266" width="11.453125" style="111" customWidth="1"/>
    <col min="267" max="267" width="12.81640625" style="111" customWidth="1"/>
    <col min="268" max="268" width="12.08984375" style="111" customWidth="1"/>
    <col min="269" max="269" width="8.1796875" style="111" customWidth="1"/>
    <col min="270" max="270" width="10.08984375" style="111" customWidth="1"/>
    <col min="271" max="271" width="13.90625" style="111" customWidth="1"/>
    <col min="272" max="512" width="9.81640625" style="111"/>
    <col min="513" max="513" width="14.453125" style="111" customWidth="1"/>
    <col min="514" max="514" width="12" style="111" customWidth="1"/>
    <col min="515" max="515" width="9" style="111" customWidth="1"/>
    <col min="516" max="516" width="7.453125" style="111" customWidth="1"/>
    <col min="517" max="517" width="6" style="111" customWidth="1"/>
    <col min="518" max="519" width="12" style="111" customWidth="1"/>
    <col min="520" max="520" width="8.54296875" style="111" customWidth="1"/>
    <col min="521" max="521" width="6.08984375" style="111" customWidth="1"/>
    <col min="522" max="522" width="11.453125" style="111" customWidth="1"/>
    <col min="523" max="523" width="12.81640625" style="111" customWidth="1"/>
    <col min="524" max="524" width="12.08984375" style="111" customWidth="1"/>
    <col min="525" max="525" width="8.1796875" style="111" customWidth="1"/>
    <col min="526" max="526" width="10.08984375" style="111" customWidth="1"/>
    <col min="527" max="527" width="13.90625" style="111" customWidth="1"/>
    <col min="528" max="768" width="9.81640625" style="111"/>
    <col min="769" max="769" width="14.453125" style="111" customWidth="1"/>
    <col min="770" max="770" width="12" style="111" customWidth="1"/>
    <col min="771" max="771" width="9" style="111" customWidth="1"/>
    <col min="772" max="772" width="7.453125" style="111" customWidth="1"/>
    <col min="773" max="773" width="6" style="111" customWidth="1"/>
    <col min="774" max="775" width="12" style="111" customWidth="1"/>
    <col min="776" max="776" width="8.54296875" style="111" customWidth="1"/>
    <col min="777" max="777" width="6.08984375" style="111" customWidth="1"/>
    <col min="778" max="778" width="11.453125" style="111" customWidth="1"/>
    <col min="779" max="779" width="12.81640625" style="111" customWidth="1"/>
    <col min="780" max="780" width="12.08984375" style="111" customWidth="1"/>
    <col min="781" max="781" width="8.1796875" style="111" customWidth="1"/>
    <col min="782" max="782" width="10.08984375" style="111" customWidth="1"/>
    <col min="783" max="783" width="13.90625" style="111" customWidth="1"/>
    <col min="784" max="1024" width="9.81640625" style="111"/>
    <col min="1025" max="1025" width="14.453125" style="111" customWidth="1"/>
    <col min="1026" max="1026" width="12" style="111" customWidth="1"/>
    <col min="1027" max="1027" width="9" style="111" customWidth="1"/>
    <col min="1028" max="1028" width="7.453125" style="111" customWidth="1"/>
    <col min="1029" max="1029" width="6" style="111" customWidth="1"/>
    <col min="1030" max="1031" width="12" style="111" customWidth="1"/>
    <col min="1032" max="1032" width="8.54296875" style="111" customWidth="1"/>
    <col min="1033" max="1033" width="6.08984375" style="111" customWidth="1"/>
    <col min="1034" max="1034" width="11.453125" style="111" customWidth="1"/>
    <col min="1035" max="1035" width="12.81640625" style="111" customWidth="1"/>
    <col min="1036" max="1036" width="12.08984375" style="111" customWidth="1"/>
    <col min="1037" max="1037" width="8.1796875" style="111" customWidth="1"/>
    <col min="1038" max="1038" width="10.08984375" style="111" customWidth="1"/>
    <col min="1039" max="1039" width="13.90625" style="111" customWidth="1"/>
    <col min="1040" max="1280" width="9.81640625" style="111"/>
    <col min="1281" max="1281" width="14.453125" style="111" customWidth="1"/>
    <col min="1282" max="1282" width="12" style="111" customWidth="1"/>
    <col min="1283" max="1283" width="9" style="111" customWidth="1"/>
    <col min="1284" max="1284" width="7.453125" style="111" customWidth="1"/>
    <col min="1285" max="1285" width="6" style="111" customWidth="1"/>
    <col min="1286" max="1287" width="12" style="111" customWidth="1"/>
    <col min="1288" max="1288" width="8.54296875" style="111" customWidth="1"/>
    <col min="1289" max="1289" width="6.08984375" style="111" customWidth="1"/>
    <col min="1290" max="1290" width="11.453125" style="111" customWidth="1"/>
    <col min="1291" max="1291" width="12.81640625" style="111" customWidth="1"/>
    <col min="1292" max="1292" width="12.08984375" style="111" customWidth="1"/>
    <col min="1293" max="1293" width="8.1796875" style="111" customWidth="1"/>
    <col min="1294" max="1294" width="10.08984375" style="111" customWidth="1"/>
    <col min="1295" max="1295" width="13.90625" style="111" customWidth="1"/>
    <col min="1296" max="1536" width="9.81640625" style="111"/>
    <col min="1537" max="1537" width="14.453125" style="111" customWidth="1"/>
    <col min="1538" max="1538" width="12" style="111" customWidth="1"/>
    <col min="1539" max="1539" width="9" style="111" customWidth="1"/>
    <col min="1540" max="1540" width="7.453125" style="111" customWidth="1"/>
    <col min="1541" max="1541" width="6" style="111" customWidth="1"/>
    <col min="1542" max="1543" width="12" style="111" customWidth="1"/>
    <col min="1544" max="1544" width="8.54296875" style="111" customWidth="1"/>
    <col min="1545" max="1545" width="6.08984375" style="111" customWidth="1"/>
    <col min="1546" max="1546" width="11.453125" style="111" customWidth="1"/>
    <col min="1547" max="1547" width="12.81640625" style="111" customWidth="1"/>
    <col min="1548" max="1548" width="12.08984375" style="111" customWidth="1"/>
    <col min="1549" max="1549" width="8.1796875" style="111" customWidth="1"/>
    <col min="1550" max="1550" width="10.08984375" style="111" customWidth="1"/>
    <col min="1551" max="1551" width="13.90625" style="111" customWidth="1"/>
    <col min="1552" max="1792" width="9.81640625" style="111"/>
    <col min="1793" max="1793" width="14.453125" style="111" customWidth="1"/>
    <col min="1794" max="1794" width="12" style="111" customWidth="1"/>
    <col min="1795" max="1795" width="9" style="111" customWidth="1"/>
    <col min="1796" max="1796" width="7.453125" style="111" customWidth="1"/>
    <col min="1797" max="1797" width="6" style="111" customWidth="1"/>
    <col min="1798" max="1799" width="12" style="111" customWidth="1"/>
    <col min="1800" max="1800" width="8.54296875" style="111" customWidth="1"/>
    <col min="1801" max="1801" width="6.08984375" style="111" customWidth="1"/>
    <col min="1802" max="1802" width="11.453125" style="111" customWidth="1"/>
    <col min="1803" max="1803" width="12.81640625" style="111" customWidth="1"/>
    <col min="1804" max="1804" width="12.08984375" style="111" customWidth="1"/>
    <col min="1805" max="1805" width="8.1796875" style="111" customWidth="1"/>
    <col min="1806" max="1806" width="10.08984375" style="111" customWidth="1"/>
    <col min="1807" max="1807" width="13.90625" style="111" customWidth="1"/>
    <col min="1808" max="2048" width="9.81640625" style="111"/>
    <col min="2049" max="2049" width="14.453125" style="111" customWidth="1"/>
    <col min="2050" max="2050" width="12" style="111" customWidth="1"/>
    <col min="2051" max="2051" width="9" style="111" customWidth="1"/>
    <col min="2052" max="2052" width="7.453125" style="111" customWidth="1"/>
    <col min="2053" max="2053" width="6" style="111" customWidth="1"/>
    <col min="2054" max="2055" width="12" style="111" customWidth="1"/>
    <col min="2056" max="2056" width="8.54296875" style="111" customWidth="1"/>
    <col min="2057" max="2057" width="6.08984375" style="111" customWidth="1"/>
    <col min="2058" max="2058" width="11.453125" style="111" customWidth="1"/>
    <col min="2059" max="2059" width="12.81640625" style="111" customWidth="1"/>
    <col min="2060" max="2060" width="12.08984375" style="111" customWidth="1"/>
    <col min="2061" max="2061" width="8.1796875" style="111" customWidth="1"/>
    <col min="2062" max="2062" width="10.08984375" style="111" customWidth="1"/>
    <col min="2063" max="2063" width="13.90625" style="111" customWidth="1"/>
    <col min="2064" max="2304" width="9.81640625" style="111"/>
    <col min="2305" max="2305" width="14.453125" style="111" customWidth="1"/>
    <col min="2306" max="2306" width="12" style="111" customWidth="1"/>
    <col min="2307" max="2307" width="9" style="111" customWidth="1"/>
    <col min="2308" max="2308" width="7.453125" style="111" customWidth="1"/>
    <col min="2309" max="2309" width="6" style="111" customWidth="1"/>
    <col min="2310" max="2311" width="12" style="111" customWidth="1"/>
    <col min="2312" max="2312" width="8.54296875" style="111" customWidth="1"/>
    <col min="2313" max="2313" width="6.08984375" style="111" customWidth="1"/>
    <col min="2314" max="2314" width="11.453125" style="111" customWidth="1"/>
    <col min="2315" max="2315" width="12.81640625" style="111" customWidth="1"/>
    <col min="2316" max="2316" width="12.08984375" style="111" customWidth="1"/>
    <col min="2317" max="2317" width="8.1796875" style="111" customWidth="1"/>
    <col min="2318" max="2318" width="10.08984375" style="111" customWidth="1"/>
    <col min="2319" max="2319" width="13.90625" style="111" customWidth="1"/>
    <col min="2320" max="2560" width="9.81640625" style="111"/>
    <col min="2561" max="2561" width="14.453125" style="111" customWidth="1"/>
    <col min="2562" max="2562" width="12" style="111" customWidth="1"/>
    <col min="2563" max="2563" width="9" style="111" customWidth="1"/>
    <col min="2564" max="2564" width="7.453125" style="111" customWidth="1"/>
    <col min="2565" max="2565" width="6" style="111" customWidth="1"/>
    <col min="2566" max="2567" width="12" style="111" customWidth="1"/>
    <col min="2568" max="2568" width="8.54296875" style="111" customWidth="1"/>
    <col min="2569" max="2569" width="6.08984375" style="111" customWidth="1"/>
    <col min="2570" max="2570" width="11.453125" style="111" customWidth="1"/>
    <col min="2571" max="2571" width="12.81640625" style="111" customWidth="1"/>
    <col min="2572" max="2572" width="12.08984375" style="111" customWidth="1"/>
    <col min="2573" max="2573" width="8.1796875" style="111" customWidth="1"/>
    <col min="2574" max="2574" width="10.08984375" style="111" customWidth="1"/>
    <col min="2575" max="2575" width="13.90625" style="111" customWidth="1"/>
    <col min="2576" max="2816" width="9.81640625" style="111"/>
    <col min="2817" max="2817" width="14.453125" style="111" customWidth="1"/>
    <col min="2818" max="2818" width="12" style="111" customWidth="1"/>
    <col min="2819" max="2819" width="9" style="111" customWidth="1"/>
    <col min="2820" max="2820" width="7.453125" style="111" customWidth="1"/>
    <col min="2821" max="2821" width="6" style="111" customWidth="1"/>
    <col min="2822" max="2823" width="12" style="111" customWidth="1"/>
    <col min="2824" max="2824" width="8.54296875" style="111" customWidth="1"/>
    <col min="2825" max="2825" width="6.08984375" style="111" customWidth="1"/>
    <col min="2826" max="2826" width="11.453125" style="111" customWidth="1"/>
    <col min="2827" max="2827" width="12.81640625" style="111" customWidth="1"/>
    <col min="2828" max="2828" width="12.08984375" style="111" customWidth="1"/>
    <col min="2829" max="2829" width="8.1796875" style="111" customWidth="1"/>
    <col min="2830" max="2830" width="10.08984375" style="111" customWidth="1"/>
    <col min="2831" max="2831" width="13.90625" style="111" customWidth="1"/>
    <col min="2832" max="3072" width="9.81640625" style="111"/>
    <col min="3073" max="3073" width="14.453125" style="111" customWidth="1"/>
    <col min="3074" max="3074" width="12" style="111" customWidth="1"/>
    <col min="3075" max="3075" width="9" style="111" customWidth="1"/>
    <col min="3076" max="3076" width="7.453125" style="111" customWidth="1"/>
    <col min="3077" max="3077" width="6" style="111" customWidth="1"/>
    <col min="3078" max="3079" width="12" style="111" customWidth="1"/>
    <col min="3080" max="3080" width="8.54296875" style="111" customWidth="1"/>
    <col min="3081" max="3081" width="6.08984375" style="111" customWidth="1"/>
    <col min="3082" max="3082" width="11.453125" style="111" customWidth="1"/>
    <col min="3083" max="3083" width="12.81640625" style="111" customWidth="1"/>
    <col min="3084" max="3084" width="12.08984375" style="111" customWidth="1"/>
    <col min="3085" max="3085" width="8.1796875" style="111" customWidth="1"/>
    <col min="3086" max="3086" width="10.08984375" style="111" customWidth="1"/>
    <col min="3087" max="3087" width="13.90625" style="111" customWidth="1"/>
    <col min="3088" max="3328" width="9.81640625" style="111"/>
    <col min="3329" max="3329" width="14.453125" style="111" customWidth="1"/>
    <col min="3330" max="3330" width="12" style="111" customWidth="1"/>
    <col min="3331" max="3331" width="9" style="111" customWidth="1"/>
    <col min="3332" max="3332" width="7.453125" style="111" customWidth="1"/>
    <col min="3333" max="3333" width="6" style="111" customWidth="1"/>
    <col min="3334" max="3335" width="12" style="111" customWidth="1"/>
    <col min="3336" max="3336" width="8.54296875" style="111" customWidth="1"/>
    <col min="3337" max="3337" width="6.08984375" style="111" customWidth="1"/>
    <col min="3338" max="3338" width="11.453125" style="111" customWidth="1"/>
    <col min="3339" max="3339" width="12.81640625" style="111" customWidth="1"/>
    <col min="3340" max="3340" width="12.08984375" style="111" customWidth="1"/>
    <col min="3341" max="3341" width="8.1796875" style="111" customWidth="1"/>
    <col min="3342" max="3342" width="10.08984375" style="111" customWidth="1"/>
    <col min="3343" max="3343" width="13.90625" style="111" customWidth="1"/>
    <col min="3344" max="3584" width="9.81640625" style="111"/>
    <col min="3585" max="3585" width="14.453125" style="111" customWidth="1"/>
    <col min="3586" max="3586" width="12" style="111" customWidth="1"/>
    <col min="3587" max="3587" width="9" style="111" customWidth="1"/>
    <col min="3588" max="3588" width="7.453125" style="111" customWidth="1"/>
    <col min="3589" max="3589" width="6" style="111" customWidth="1"/>
    <col min="3590" max="3591" width="12" style="111" customWidth="1"/>
    <col min="3592" max="3592" width="8.54296875" style="111" customWidth="1"/>
    <col min="3593" max="3593" width="6.08984375" style="111" customWidth="1"/>
    <col min="3594" max="3594" width="11.453125" style="111" customWidth="1"/>
    <col min="3595" max="3595" width="12.81640625" style="111" customWidth="1"/>
    <col min="3596" max="3596" width="12.08984375" style="111" customWidth="1"/>
    <col min="3597" max="3597" width="8.1796875" style="111" customWidth="1"/>
    <col min="3598" max="3598" width="10.08984375" style="111" customWidth="1"/>
    <col min="3599" max="3599" width="13.90625" style="111" customWidth="1"/>
    <col min="3600" max="3840" width="9.81640625" style="111"/>
    <col min="3841" max="3841" width="14.453125" style="111" customWidth="1"/>
    <col min="3842" max="3842" width="12" style="111" customWidth="1"/>
    <col min="3843" max="3843" width="9" style="111" customWidth="1"/>
    <col min="3844" max="3844" width="7.453125" style="111" customWidth="1"/>
    <col min="3845" max="3845" width="6" style="111" customWidth="1"/>
    <col min="3846" max="3847" width="12" style="111" customWidth="1"/>
    <col min="3848" max="3848" width="8.54296875" style="111" customWidth="1"/>
    <col min="3849" max="3849" width="6.08984375" style="111" customWidth="1"/>
    <col min="3850" max="3850" width="11.453125" style="111" customWidth="1"/>
    <col min="3851" max="3851" width="12.81640625" style="111" customWidth="1"/>
    <col min="3852" max="3852" width="12.08984375" style="111" customWidth="1"/>
    <col min="3853" max="3853" width="8.1796875" style="111" customWidth="1"/>
    <col min="3854" max="3854" width="10.08984375" style="111" customWidth="1"/>
    <col min="3855" max="3855" width="13.90625" style="111" customWidth="1"/>
    <col min="3856" max="4096" width="9.81640625" style="111"/>
    <col min="4097" max="4097" width="14.453125" style="111" customWidth="1"/>
    <col min="4098" max="4098" width="12" style="111" customWidth="1"/>
    <col min="4099" max="4099" width="9" style="111" customWidth="1"/>
    <col min="4100" max="4100" width="7.453125" style="111" customWidth="1"/>
    <col min="4101" max="4101" width="6" style="111" customWidth="1"/>
    <col min="4102" max="4103" width="12" style="111" customWidth="1"/>
    <col min="4104" max="4104" width="8.54296875" style="111" customWidth="1"/>
    <col min="4105" max="4105" width="6.08984375" style="111" customWidth="1"/>
    <col min="4106" max="4106" width="11.453125" style="111" customWidth="1"/>
    <col min="4107" max="4107" width="12.81640625" style="111" customWidth="1"/>
    <col min="4108" max="4108" width="12.08984375" style="111" customWidth="1"/>
    <col min="4109" max="4109" width="8.1796875" style="111" customWidth="1"/>
    <col min="4110" max="4110" width="10.08984375" style="111" customWidth="1"/>
    <col min="4111" max="4111" width="13.90625" style="111" customWidth="1"/>
    <col min="4112" max="4352" width="9.81640625" style="111"/>
    <col min="4353" max="4353" width="14.453125" style="111" customWidth="1"/>
    <col min="4354" max="4354" width="12" style="111" customWidth="1"/>
    <col min="4355" max="4355" width="9" style="111" customWidth="1"/>
    <col min="4356" max="4356" width="7.453125" style="111" customWidth="1"/>
    <col min="4357" max="4357" width="6" style="111" customWidth="1"/>
    <col min="4358" max="4359" width="12" style="111" customWidth="1"/>
    <col min="4360" max="4360" width="8.54296875" style="111" customWidth="1"/>
    <col min="4361" max="4361" width="6.08984375" style="111" customWidth="1"/>
    <col min="4362" max="4362" width="11.453125" style="111" customWidth="1"/>
    <col min="4363" max="4363" width="12.81640625" style="111" customWidth="1"/>
    <col min="4364" max="4364" width="12.08984375" style="111" customWidth="1"/>
    <col min="4365" max="4365" width="8.1796875" style="111" customWidth="1"/>
    <col min="4366" max="4366" width="10.08984375" style="111" customWidth="1"/>
    <col min="4367" max="4367" width="13.90625" style="111" customWidth="1"/>
    <col min="4368" max="4608" width="9.81640625" style="111"/>
    <col min="4609" max="4609" width="14.453125" style="111" customWidth="1"/>
    <col min="4610" max="4610" width="12" style="111" customWidth="1"/>
    <col min="4611" max="4611" width="9" style="111" customWidth="1"/>
    <col min="4612" max="4612" width="7.453125" style="111" customWidth="1"/>
    <col min="4613" max="4613" width="6" style="111" customWidth="1"/>
    <col min="4614" max="4615" width="12" style="111" customWidth="1"/>
    <col min="4616" max="4616" width="8.54296875" style="111" customWidth="1"/>
    <col min="4617" max="4617" width="6.08984375" style="111" customWidth="1"/>
    <col min="4618" max="4618" width="11.453125" style="111" customWidth="1"/>
    <col min="4619" max="4619" width="12.81640625" style="111" customWidth="1"/>
    <col min="4620" max="4620" width="12.08984375" style="111" customWidth="1"/>
    <col min="4621" max="4621" width="8.1796875" style="111" customWidth="1"/>
    <col min="4622" max="4622" width="10.08984375" style="111" customWidth="1"/>
    <col min="4623" max="4623" width="13.90625" style="111" customWidth="1"/>
    <col min="4624" max="4864" width="9.81640625" style="111"/>
    <col min="4865" max="4865" width="14.453125" style="111" customWidth="1"/>
    <col min="4866" max="4866" width="12" style="111" customWidth="1"/>
    <col min="4867" max="4867" width="9" style="111" customWidth="1"/>
    <col min="4868" max="4868" width="7.453125" style="111" customWidth="1"/>
    <col min="4869" max="4869" width="6" style="111" customWidth="1"/>
    <col min="4870" max="4871" width="12" style="111" customWidth="1"/>
    <col min="4872" max="4872" width="8.54296875" style="111" customWidth="1"/>
    <col min="4873" max="4873" width="6.08984375" style="111" customWidth="1"/>
    <col min="4874" max="4874" width="11.453125" style="111" customWidth="1"/>
    <col min="4875" max="4875" width="12.81640625" style="111" customWidth="1"/>
    <col min="4876" max="4876" width="12.08984375" style="111" customWidth="1"/>
    <col min="4877" max="4877" width="8.1796875" style="111" customWidth="1"/>
    <col min="4878" max="4878" width="10.08984375" style="111" customWidth="1"/>
    <col min="4879" max="4879" width="13.90625" style="111" customWidth="1"/>
    <col min="4880" max="5120" width="9.81640625" style="111"/>
    <col min="5121" max="5121" width="14.453125" style="111" customWidth="1"/>
    <col min="5122" max="5122" width="12" style="111" customWidth="1"/>
    <col min="5123" max="5123" width="9" style="111" customWidth="1"/>
    <col min="5124" max="5124" width="7.453125" style="111" customWidth="1"/>
    <col min="5125" max="5125" width="6" style="111" customWidth="1"/>
    <col min="5126" max="5127" width="12" style="111" customWidth="1"/>
    <col min="5128" max="5128" width="8.54296875" style="111" customWidth="1"/>
    <col min="5129" max="5129" width="6.08984375" style="111" customWidth="1"/>
    <col min="5130" max="5130" width="11.453125" style="111" customWidth="1"/>
    <col min="5131" max="5131" width="12.81640625" style="111" customWidth="1"/>
    <col min="5132" max="5132" width="12.08984375" style="111" customWidth="1"/>
    <col min="5133" max="5133" width="8.1796875" style="111" customWidth="1"/>
    <col min="5134" max="5134" width="10.08984375" style="111" customWidth="1"/>
    <col min="5135" max="5135" width="13.90625" style="111" customWidth="1"/>
    <col min="5136" max="5376" width="9.81640625" style="111"/>
    <col min="5377" max="5377" width="14.453125" style="111" customWidth="1"/>
    <col min="5378" max="5378" width="12" style="111" customWidth="1"/>
    <col min="5379" max="5379" width="9" style="111" customWidth="1"/>
    <col min="5380" max="5380" width="7.453125" style="111" customWidth="1"/>
    <col min="5381" max="5381" width="6" style="111" customWidth="1"/>
    <col min="5382" max="5383" width="12" style="111" customWidth="1"/>
    <col min="5384" max="5384" width="8.54296875" style="111" customWidth="1"/>
    <col min="5385" max="5385" width="6.08984375" style="111" customWidth="1"/>
    <col min="5386" max="5386" width="11.453125" style="111" customWidth="1"/>
    <col min="5387" max="5387" width="12.81640625" style="111" customWidth="1"/>
    <col min="5388" max="5388" width="12.08984375" style="111" customWidth="1"/>
    <col min="5389" max="5389" width="8.1796875" style="111" customWidth="1"/>
    <col min="5390" max="5390" width="10.08984375" style="111" customWidth="1"/>
    <col min="5391" max="5391" width="13.90625" style="111" customWidth="1"/>
    <col min="5392" max="5632" width="9.81640625" style="111"/>
    <col min="5633" max="5633" width="14.453125" style="111" customWidth="1"/>
    <col min="5634" max="5634" width="12" style="111" customWidth="1"/>
    <col min="5635" max="5635" width="9" style="111" customWidth="1"/>
    <col min="5636" max="5636" width="7.453125" style="111" customWidth="1"/>
    <col min="5637" max="5637" width="6" style="111" customWidth="1"/>
    <col min="5638" max="5639" width="12" style="111" customWidth="1"/>
    <col min="5640" max="5640" width="8.54296875" style="111" customWidth="1"/>
    <col min="5641" max="5641" width="6.08984375" style="111" customWidth="1"/>
    <col min="5642" max="5642" width="11.453125" style="111" customWidth="1"/>
    <col min="5643" max="5643" width="12.81640625" style="111" customWidth="1"/>
    <col min="5644" max="5644" width="12.08984375" style="111" customWidth="1"/>
    <col min="5645" max="5645" width="8.1796875" style="111" customWidth="1"/>
    <col min="5646" max="5646" width="10.08984375" style="111" customWidth="1"/>
    <col min="5647" max="5647" width="13.90625" style="111" customWidth="1"/>
    <col min="5648" max="5888" width="9.81640625" style="111"/>
    <col min="5889" max="5889" width="14.453125" style="111" customWidth="1"/>
    <col min="5890" max="5890" width="12" style="111" customWidth="1"/>
    <col min="5891" max="5891" width="9" style="111" customWidth="1"/>
    <col min="5892" max="5892" width="7.453125" style="111" customWidth="1"/>
    <col min="5893" max="5893" width="6" style="111" customWidth="1"/>
    <col min="5894" max="5895" width="12" style="111" customWidth="1"/>
    <col min="5896" max="5896" width="8.54296875" style="111" customWidth="1"/>
    <col min="5897" max="5897" width="6.08984375" style="111" customWidth="1"/>
    <col min="5898" max="5898" width="11.453125" style="111" customWidth="1"/>
    <col min="5899" max="5899" width="12.81640625" style="111" customWidth="1"/>
    <col min="5900" max="5900" width="12.08984375" style="111" customWidth="1"/>
    <col min="5901" max="5901" width="8.1796875" style="111" customWidth="1"/>
    <col min="5902" max="5902" width="10.08984375" style="111" customWidth="1"/>
    <col min="5903" max="5903" width="13.90625" style="111" customWidth="1"/>
    <col min="5904" max="6144" width="9.81640625" style="111"/>
    <col min="6145" max="6145" width="14.453125" style="111" customWidth="1"/>
    <col min="6146" max="6146" width="12" style="111" customWidth="1"/>
    <col min="6147" max="6147" width="9" style="111" customWidth="1"/>
    <col min="6148" max="6148" width="7.453125" style="111" customWidth="1"/>
    <col min="6149" max="6149" width="6" style="111" customWidth="1"/>
    <col min="6150" max="6151" width="12" style="111" customWidth="1"/>
    <col min="6152" max="6152" width="8.54296875" style="111" customWidth="1"/>
    <col min="6153" max="6153" width="6.08984375" style="111" customWidth="1"/>
    <col min="6154" max="6154" width="11.453125" style="111" customWidth="1"/>
    <col min="6155" max="6155" width="12.81640625" style="111" customWidth="1"/>
    <col min="6156" max="6156" width="12.08984375" style="111" customWidth="1"/>
    <col min="6157" max="6157" width="8.1796875" style="111" customWidth="1"/>
    <col min="6158" max="6158" width="10.08984375" style="111" customWidth="1"/>
    <col min="6159" max="6159" width="13.90625" style="111" customWidth="1"/>
    <col min="6160" max="6400" width="9.81640625" style="111"/>
    <col min="6401" max="6401" width="14.453125" style="111" customWidth="1"/>
    <col min="6402" max="6402" width="12" style="111" customWidth="1"/>
    <col min="6403" max="6403" width="9" style="111" customWidth="1"/>
    <col min="6404" max="6404" width="7.453125" style="111" customWidth="1"/>
    <col min="6405" max="6405" width="6" style="111" customWidth="1"/>
    <col min="6406" max="6407" width="12" style="111" customWidth="1"/>
    <col min="6408" max="6408" width="8.54296875" style="111" customWidth="1"/>
    <col min="6409" max="6409" width="6.08984375" style="111" customWidth="1"/>
    <col min="6410" max="6410" width="11.453125" style="111" customWidth="1"/>
    <col min="6411" max="6411" width="12.81640625" style="111" customWidth="1"/>
    <col min="6412" max="6412" width="12.08984375" style="111" customWidth="1"/>
    <col min="6413" max="6413" width="8.1796875" style="111" customWidth="1"/>
    <col min="6414" max="6414" width="10.08984375" style="111" customWidth="1"/>
    <col min="6415" max="6415" width="13.90625" style="111" customWidth="1"/>
    <col min="6416" max="6656" width="9.81640625" style="111"/>
    <col min="6657" max="6657" width="14.453125" style="111" customWidth="1"/>
    <col min="6658" max="6658" width="12" style="111" customWidth="1"/>
    <col min="6659" max="6659" width="9" style="111" customWidth="1"/>
    <col min="6660" max="6660" width="7.453125" style="111" customWidth="1"/>
    <col min="6661" max="6661" width="6" style="111" customWidth="1"/>
    <col min="6662" max="6663" width="12" style="111" customWidth="1"/>
    <col min="6664" max="6664" width="8.54296875" style="111" customWidth="1"/>
    <col min="6665" max="6665" width="6.08984375" style="111" customWidth="1"/>
    <col min="6666" max="6666" width="11.453125" style="111" customWidth="1"/>
    <col min="6667" max="6667" width="12.81640625" style="111" customWidth="1"/>
    <col min="6668" max="6668" width="12.08984375" style="111" customWidth="1"/>
    <col min="6669" max="6669" width="8.1796875" style="111" customWidth="1"/>
    <col min="6670" max="6670" width="10.08984375" style="111" customWidth="1"/>
    <col min="6671" max="6671" width="13.90625" style="111" customWidth="1"/>
    <col min="6672" max="6912" width="9.81640625" style="111"/>
    <col min="6913" max="6913" width="14.453125" style="111" customWidth="1"/>
    <col min="6914" max="6914" width="12" style="111" customWidth="1"/>
    <col min="6915" max="6915" width="9" style="111" customWidth="1"/>
    <col min="6916" max="6916" width="7.453125" style="111" customWidth="1"/>
    <col min="6917" max="6917" width="6" style="111" customWidth="1"/>
    <col min="6918" max="6919" width="12" style="111" customWidth="1"/>
    <col min="6920" max="6920" width="8.54296875" style="111" customWidth="1"/>
    <col min="6921" max="6921" width="6.08984375" style="111" customWidth="1"/>
    <col min="6922" max="6922" width="11.453125" style="111" customWidth="1"/>
    <col min="6923" max="6923" width="12.81640625" style="111" customWidth="1"/>
    <col min="6924" max="6924" width="12.08984375" style="111" customWidth="1"/>
    <col min="6925" max="6925" width="8.1796875" style="111" customWidth="1"/>
    <col min="6926" max="6926" width="10.08984375" style="111" customWidth="1"/>
    <col min="6927" max="6927" width="13.90625" style="111" customWidth="1"/>
    <col min="6928" max="7168" width="9.81640625" style="111"/>
    <col min="7169" max="7169" width="14.453125" style="111" customWidth="1"/>
    <col min="7170" max="7170" width="12" style="111" customWidth="1"/>
    <col min="7171" max="7171" width="9" style="111" customWidth="1"/>
    <col min="7172" max="7172" width="7.453125" style="111" customWidth="1"/>
    <col min="7173" max="7173" width="6" style="111" customWidth="1"/>
    <col min="7174" max="7175" width="12" style="111" customWidth="1"/>
    <col min="7176" max="7176" width="8.54296875" style="111" customWidth="1"/>
    <col min="7177" max="7177" width="6.08984375" style="111" customWidth="1"/>
    <col min="7178" max="7178" width="11.453125" style="111" customWidth="1"/>
    <col min="7179" max="7179" width="12.81640625" style="111" customWidth="1"/>
    <col min="7180" max="7180" width="12.08984375" style="111" customWidth="1"/>
    <col min="7181" max="7181" width="8.1796875" style="111" customWidth="1"/>
    <col min="7182" max="7182" width="10.08984375" style="111" customWidth="1"/>
    <col min="7183" max="7183" width="13.90625" style="111" customWidth="1"/>
    <col min="7184" max="7424" width="9.81640625" style="111"/>
    <col min="7425" max="7425" width="14.453125" style="111" customWidth="1"/>
    <col min="7426" max="7426" width="12" style="111" customWidth="1"/>
    <col min="7427" max="7427" width="9" style="111" customWidth="1"/>
    <col min="7428" max="7428" width="7.453125" style="111" customWidth="1"/>
    <col min="7429" max="7429" width="6" style="111" customWidth="1"/>
    <col min="7430" max="7431" width="12" style="111" customWidth="1"/>
    <col min="7432" max="7432" width="8.54296875" style="111" customWidth="1"/>
    <col min="7433" max="7433" width="6.08984375" style="111" customWidth="1"/>
    <col min="7434" max="7434" width="11.453125" style="111" customWidth="1"/>
    <col min="7435" max="7435" width="12.81640625" style="111" customWidth="1"/>
    <col min="7436" max="7436" width="12.08984375" style="111" customWidth="1"/>
    <col min="7437" max="7437" width="8.1796875" style="111" customWidth="1"/>
    <col min="7438" max="7438" width="10.08984375" style="111" customWidth="1"/>
    <col min="7439" max="7439" width="13.90625" style="111" customWidth="1"/>
    <col min="7440" max="7680" width="9.81640625" style="111"/>
    <col min="7681" max="7681" width="14.453125" style="111" customWidth="1"/>
    <col min="7682" max="7682" width="12" style="111" customWidth="1"/>
    <col min="7683" max="7683" width="9" style="111" customWidth="1"/>
    <col min="7684" max="7684" width="7.453125" style="111" customWidth="1"/>
    <col min="7685" max="7685" width="6" style="111" customWidth="1"/>
    <col min="7686" max="7687" width="12" style="111" customWidth="1"/>
    <col min="7688" max="7688" width="8.54296875" style="111" customWidth="1"/>
    <col min="7689" max="7689" width="6.08984375" style="111" customWidth="1"/>
    <col min="7690" max="7690" width="11.453125" style="111" customWidth="1"/>
    <col min="7691" max="7691" width="12.81640625" style="111" customWidth="1"/>
    <col min="7692" max="7692" width="12.08984375" style="111" customWidth="1"/>
    <col min="7693" max="7693" width="8.1796875" style="111" customWidth="1"/>
    <col min="7694" max="7694" width="10.08984375" style="111" customWidth="1"/>
    <col min="7695" max="7695" width="13.90625" style="111" customWidth="1"/>
    <col min="7696" max="7936" width="9.81640625" style="111"/>
    <col min="7937" max="7937" width="14.453125" style="111" customWidth="1"/>
    <col min="7938" max="7938" width="12" style="111" customWidth="1"/>
    <col min="7939" max="7939" width="9" style="111" customWidth="1"/>
    <col min="7940" max="7940" width="7.453125" style="111" customWidth="1"/>
    <col min="7941" max="7941" width="6" style="111" customWidth="1"/>
    <col min="7942" max="7943" width="12" style="111" customWidth="1"/>
    <col min="7944" max="7944" width="8.54296875" style="111" customWidth="1"/>
    <col min="7945" max="7945" width="6.08984375" style="111" customWidth="1"/>
    <col min="7946" max="7946" width="11.453125" style="111" customWidth="1"/>
    <col min="7947" max="7947" width="12.81640625" style="111" customWidth="1"/>
    <col min="7948" max="7948" width="12.08984375" style="111" customWidth="1"/>
    <col min="7949" max="7949" width="8.1796875" style="111" customWidth="1"/>
    <col min="7950" max="7950" width="10.08984375" style="111" customWidth="1"/>
    <col min="7951" max="7951" width="13.90625" style="111" customWidth="1"/>
    <col min="7952" max="8192" width="9.81640625" style="111"/>
    <col min="8193" max="8193" width="14.453125" style="111" customWidth="1"/>
    <col min="8194" max="8194" width="12" style="111" customWidth="1"/>
    <col min="8195" max="8195" width="9" style="111" customWidth="1"/>
    <col min="8196" max="8196" width="7.453125" style="111" customWidth="1"/>
    <col min="8197" max="8197" width="6" style="111" customWidth="1"/>
    <col min="8198" max="8199" width="12" style="111" customWidth="1"/>
    <col min="8200" max="8200" width="8.54296875" style="111" customWidth="1"/>
    <col min="8201" max="8201" width="6.08984375" style="111" customWidth="1"/>
    <col min="8202" max="8202" width="11.453125" style="111" customWidth="1"/>
    <col min="8203" max="8203" width="12.81640625" style="111" customWidth="1"/>
    <col min="8204" max="8204" width="12.08984375" style="111" customWidth="1"/>
    <col min="8205" max="8205" width="8.1796875" style="111" customWidth="1"/>
    <col min="8206" max="8206" width="10.08984375" style="111" customWidth="1"/>
    <col min="8207" max="8207" width="13.90625" style="111" customWidth="1"/>
    <col min="8208" max="8448" width="9.81640625" style="111"/>
    <col min="8449" max="8449" width="14.453125" style="111" customWidth="1"/>
    <col min="8450" max="8450" width="12" style="111" customWidth="1"/>
    <col min="8451" max="8451" width="9" style="111" customWidth="1"/>
    <col min="8452" max="8452" width="7.453125" style="111" customWidth="1"/>
    <col min="8453" max="8453" width="6" style="111" customWidth="1"/>
    <col min="8454" max="8455" width="12" style="111" customWidth="1"/>
    <col min="8456" max="8456" width="8.54296875" style="111" customWidth="1"/>
    <col min="8457" max="8457" width="6.08984375" style="111" customWidth="1"/>
    <col min="8458" max="8458" width="11.453125" style="111" customWidth="1"/>
    <col min="8459" max="8459" width="12.81640625" style="111" customWidth="1"/>
    <col min="8460" max="8460" width="12.08984375" style="111" customWidth="1"/>
    <col min="8461" max="8461" width="8.1796875" style="111" customWidth="1"/>
    <col min="8462" max="8462" width="10.08984375" style="111" customWidth="1"/>
    <col min="8463" max="8463" width="13.90625" style="111" customWidth="1"/>
    <col min="8464" max="8704" width="9.81640625" style="111"/>
    <col min="8705" max="8705" width="14.453125" style="111" customWidth="1"/>
    <col min="8706" max="8706" width="12" style="111" customWidth="1"/>
    <col min="8707" max="8707" width="9" style="111" customWidth="1"/>
    <col min="8708" max="8708" width="7.453125" style="111" customWidth="1"/>
    <col min="8709" max="8709" width="6" style="111" customWidth="1"/>
    <col min="8710" max="8711" width="12" style="111" customWidth="1"/>
    <col min="8712" max="8712" width="8.54296875" style="111" customWidth="1"/>
    <col min="8713" max="8713" width="6.08984375" style="111" customWidth="1"/>
    <col min="8714" max="8714" width="11.453125" style="111" customWidth="1"/>
    <col min="8715" max="8715" width="12.81640625" style="111" customWidth="1"/>
    <col min="8716" max="8716" width="12.08984375" style="111" customWidth="1"/>
    <col min="8717" max="8717" width="8.1796875" style="111" customWidth="1"/>
    <col min="8718" max="8718" width="10.08984375" style="111" customWidth="1"/>
    <col min="8719" max="8719" width="13.90625" style="111" customWidth="1"/>
    <col min="8720" max="8960" width="9.81640625" style="111"/>
    <col min="8961" max="8961" width="14.453125" style="111" customWidth="1"/>
    <col min="8962" max="8962" width="12" style="111" customWidth="1"/>
    <col min="8963" max="8963" width="9" style="111" customWidth="1"/>
    <col min="8964" max="8964" width="7.453125" style="111" customWidth="1"/>
    <col min="8965" max="8965" width="6" style="111" customWidth="1"/>
    <col min="8966" max="8967" width="12" style="111" customWidth="1"/>
    <col min="8968" max="8968" width="8.54296875" style="111" customWidth="1"/>
    <col min="8969" max="8969" width="6.08984375" style="111" customWidth="1"/>
    <col min="8970" max="8970" width="11.453125" style="111" customWidth="1"/>
    <col min="8971" max="8971" width="12.81640625" style="111" customWidth="1"/>
    <col min="8972" max="8972" width="12.08984375" style="111" customWidth="1"/>
    <col min="8973" max="8973" width="8.1796875" style="111" customWidth="1"/>
    <col min="8974" max="8974" width="10.08984375" style="111" customWidth="1"/>
    <col min="8975" max="8975" width="13.90625" style="111" customWidth="1"/>
    <col min="8976" max="9216" width="9.81640625" style="111"/>
    <col min="9217" max="9217" width="14.453125" style="111" customWidth="1"/>
    <col min="9218" max="9218" width="12" style="111" customWidth="1"/>
    <col min="9219" max="9219" width="9" style="111" customWidth="1"/>
    <col min="9220" max="9220" width="7.453125" style="111" customWidth="1"/>
    <col min="9221" max="9221" width="6" style="111" customWidth="1"/>
    <col min="9222" max="9223" width="12" style="111" customWidth="1"/>
    <col min="9224" max="9224" width="8.54296875" style="111" customWidth="1"/>
    <col min="9225" max="9225" width="6.08984375" style="111" customWidth="1"/>
    <col min="9226" max="9226" width="11.453125" style="111" customWidth="1"/>
    <col min="9227" max="9227" width="12.81640625" style="111" customWidth="1"/>
    <col min="9228" max="9228" width="12.08984375" style="111" customWidth="1"/>
    <col min="9229" max="9229" width="8.1796875" style="111" customWidth="1"/>
    <col min="9230" max="9230" width="10.08984375" style="111" customWidth="1"/>
    <col min="9231" max="9231" width="13.90625" style="111" customWidth="1"/>
    <col min="9232" max="9472" width="9.81640625" style="111"/>
    <col min="9473" max="9473" width="14.453125" style="111" customWidth="1"/>
    <col min="9474" max="9474" width="12" style="111" customWidth="1"/>
    <col min="9475" max="9475" width="9" style="111" customWidth="1"/>
    <col min="9476" max="9476" width="7.453125" style="111" customWidth="1"/>
    <col min="9477" max="9477" width="6" style="111" customWidth="1"/>
    <col min="9478" max="9479" width="12" style="111" customWidth="1"/>
    <col min="9480" max="9480" width="8.54296875" style="111" customWidth="1"/>
    <col min="9481" max="9481" width="6.08984375" style="111" customWidth="1"/>
    <col min="9482" max="9482" width="11.453125" style="111" customWidth="1"/>
    <col min="9483" max="9483" width="12.81640625" style="111" customWidth="1"/>
    <col min="9484" max="9484" width="12.08984375" style="111" customWidth="1"/>
    <col min="9485" max="9485" width="8.1796875" style="111" customWidth="1"/>
    <col min="9486" max="9486" width="10.08984375" style="111" customWidth="1"/>
    <col min="9487" max="9487" width="13.90625" style="111" customWidth="1"/>
    <col min="9488" max="9728" width="9.81640625" style="111"/>
    <col min="9729" max="9729" width="14.453125" style="111" customWidth="1"/>
    <col min="9730" max="9730" width="12" style="111" customWidth="1"/>
    <col min="9731" max="9731" width="9" style="111" customWidth="1"/>
    <col min="9732" max="9732" width="7.453125" style="111" customWidth="1"/>
    <col min="9733" max="9733" width="6" style="111" customWidth="1"/>
    <col min="9734" max="9735" width="12" style="111" customWidth="1"/>
    <col min="9736" max="9736" width="8.54296875" style="111" customWidth="1"/>
    <col min="9737" max="9737" width="6.08984375" style="111" customWidth="1"/>
    <col min="9738" max="9738" width="11.453125" style="111" customWidth="1"/>
    <col min="9739" max="9739" width="12.81640625" style="111" customWidth="1"/>
    <col min="9740" max="9740" width="12.08984375" style="111" customWidth="1"/>
    <col min="9741" max="9741" width="8.1796875" style="111" customWidth="1"/>
    <col min="9742" max="9742" width="10.08984375" style="111" customWidth="1"/>
    <col min="9743" max="9743" width="13.90625" style="111" customWidth="1"/>
    <col min="9744" max="9984" width="9.81640625" style="111"/>
    <col min="9985" max="9985" width="14.453125" style="111" customWidth="1"/>
    <col min="9986" max="9986" width="12" style="111" customWidth="1"/>
    <col min="9987" max="9987" width="9" style="111" customWidth="1"/>
    <col min="9988" max="9988" width="7.453125" style="111" customWidth="1"/>
    <col min="9989" max="9989" width="6" style="111" customWidth="1"/>
    <col min="9990" max="9991" width="12" style="111" customWidth="1"/>
    <col min="9992" max="9992" width="8.54296875" style="111" customWidth="1"/>
    <col min="9993" max="9993" width="6.08984375" style="111" customWidth="1"/>
    <col min="9994" max="9994" width="11.453125" style="111" customWidth="1"/>
    <col min="9995" max="9995" width="12.81640625" style="111" customWidth="1"/>
    <col min="9996" max="9996" width="12.08984375" style="111" customWidth="1"/>
    <col min="9997" max="9997" width="8.1796875" style="111" customWidth="1"/>
    <col min="9998" max="9998" width="10.08984375" style="111" customWidth="1"/>
    <col min="9999" max="9999" width="13.90625" style="111" customWidth="1"/>
    <col min="10000" max="10240" width="9.81640625" style="111"/>
    <col min="10241" max="10241" width="14.453125" style="111" customWidth="1"/>
    <col min="10242" max="10242" width="12" style="111" customWidth="1"/>
    <col min="10243" max="10243" width="9" style="111" customWidth="1"/>
    <col min="10244" max="10244" width="7.453125" style="111" customWidth="1"/>
    <col min="10245" max="10245" width="6" style="111" customWidth="1"/>
    <col min="10246" max="10247" width="12" style="111" customWidth="1"/>
    <col min="10248" max="10248" width="8.54296875" style="111" customWidth="1"/>
    <col min="10249" max="10249" width="6.08984375" style="111" customWidth="1"/>
    <col min="10250" max="10250" width="11.453125" style="111" customWidth="1"/>
    <col min="10251" max="10251" width="12.81640625" style="111" customWidth="1"/>
    <col min="10252" max="10252" width="12.08984375" style="111" customWidth="1"/>
    <col min="10253" max="10253" width="8.1796875" style="111" customWidth="1"/>
    <col min="10254" max="10254" width="10.08984375" style="111" customWidth="1"/>
    <col min="10255" max="10255" width="13.90625" style="111" customWidth="1"/>
    <col min="10256" max="10496" width="9.81640625" style="111"/>
    <col min="10497" max="10497" width="14.453125" style="111" customWidth="1"/>
    <col min="10498" max="10498" width="12" style="111" customWidth="1"/>
    <col min="10499" max="10499" width="9" style="111" customWidth="1"/>
    <col min="10500" max="10500" width="7.453125" style="111" customWidth="1"/>
    <col min="10501" max="10501" width="6" style="111" customWidth="1"/>
    <col min="10502" max="10503" width="12" style="111" customWidth="1"/>
    <col min="10504" max="10504" width="8.54296875" style="111" customWidth="1"/>
    <col min="10505" max="10505" width="6.08984375" style="111" customWidth="1"/>
    <col min="10506" max="10506" width="11.453125" style="111" customWidth="1"/>
    <col min="10507" max="10507" width="12.81640625" style="111" customWidth="1"/>
    <col min="10508" max="10508" width="12.08984375" style="111" customWidth="1"/>
    <col min="10509" max="10509" width="8.1796875" style="111" customWidth="1"/>
    <col min="10510" max="10510" width="10.08984375" style="111" customWidth="1"/>
    <col min="10511" max="10511" width="13.90625" style="111" customWidth="1"/>
    <col min="10512" max="10752" width="9.81640625" style="111"/>
    <col min="10753" max="10753" width="14.453125" style="111" customWidth="1"/>
    <col min="10754" max="10754" width="12" style="111" customWidth="1"/>
    <col min="10755" max="10755" width="9" style="111" customWidth="1"/>
    <col min="10756" max="10756" width="7.453125" style="111" customWidth="1"/>
    <col min="10757" max="10757" width="6" style="111" customWidth="1"/>
    <col min="10758" max="10759" width="12" style="111" customWidth="1"/>
    <col min="10760" max="10760" width="8.54296875" style="111" customWidth="1"/>
    <col min="10761" max="10761" width="6.08984375" style="111" customWidth="1"/>
    <col min="10762" max="10762" width="11.453125" style="111" customWidth="1"/>
    <col min="10763" max="10763" width="12.81640625" style="111" customWidth="1"/>
    <col min="10764" max="10764" width="12.08984375" style="111" customWidth="1"/>
    <col min="10765" max="10765" width="8.1796875" style="111" customWidth="1"/>
    <col min="10766" max="10766" width="10.08984375" style="111" customWidth="1"/>
    <col min="10767" max="10767" width="13.90625" style="111" customWidth="1"/>
    <col min="10768" max="11008" width="9.81640625" style="111"/>
    <col min="11009" max="11009" width="14.453125" style="111" customWidth="1"/>
    <col min="11010" max="11010" width="12" style="111" customWidth="1"/>
    <col min="11011" max="11011" width="9" style="111" customWidth="1"/>
    <col min="11012" max="11012" width="7.453125" style="111" customWidth="1"/>
    <col min="11013" max="11013" width="6" style="111" customWidth="1"/>
    <col min="11014" max="11015" width="12" style="111" customWidth="1"/>
    <col min="11016" max="11016" width="8.54296875" style="111" customWidth="1"/>
    <col min="11017" max="11017" width="6.08984375" style="111" customWidth="1"/>
    <col min="11018" max="11018" width="11.453125" style="111" customWidth="1"/>
    <col min="11019" max="11019" width="12.81640625" style="111" customWidth="1"/>
    <col min="11020" max="11020" width="12.08984375" style="111" customWidth="1"/>
    <col min="11021" max="11021" width="8.1796875" style="111" customWidth="1"/>
    <col min="11022" max="11022" width="10.08984375" style="111" customWidth="1"/>
    <col min="11023" max="11023" width="13.90625" style="111" customWidth="1"/>
    <col min="11024" max="11264" width="9.81640625" style="111"/>
    <col min="11265" max="11265" width="14.453125" style="111" customWidth="1"/>
    <col min="11266" max="11266" width="12" style="111" customWidth="1"/>
    <col min="11267" max="11267" width="9" style="111" customWidth="1"/>
    <col min="11268" max="11268" width="7.453125" style="111" customWidth="1"/>
    <col min="11269" max="11269" width="6" style="111" customWidth="1"/>
    <col min="11270" max="11271" width="12" style="111" customWidth="1"/>
    <col min="11272" max="11272" width="8.54296875" style="111" customWidth="1"/>
    <col min="11273" max="11273" width="6.08984375" style="111" customWidth="1"/>
    <col min="11274" max="11274" width="11.453125" style="111" customWidth="1"/>
    <col min="11275" max="11275" width="12.81640625" style="111" customWidth="1"/>
    <col min="11276" max="11276" width="12.08984375" style="111" customWidth="1"/>
    <col min="11277" max="11277" width="8.1796875" style="111" customWidth="1"/>
    <col min="11278" max="11278" width="10.08984375" style="111" customWidth="1"/>
    <col min="11279" max="11279" width="13.90625" style="111" customWidth="1"/>
    <col min="11280" max="11520" width="9.81640625" style="111"/>
    <col min="11521" max="11521" width="14.453125" style="111" customWidth="1"/>
    <col min="11522" max="11522" width="12" style="111" customWidth="1"/>
    <col min="11523" max="11523" width="9" style="111" customWidth="1"/>
    <col min="11524" max="11524" width="7.453125" style="111" customWidth="1"/>
    <col min="11525" max="11525" width="6" style="111" customWidth="1"/>
    <col min="11526" max="11527" width="12" style="111" customWidth="1"/>
    <col min="11528" max="11528" width="8.54296875" style="111" customWidth="1"/>
    <col min="11529" max="11529" width="6.08984375" style="111" customWidth="1"/>
    <col min="11530" max="11530" width="11.453125" style="111" customWidth="1"/>
    <col min="11531" max="11531" width="12.81640625" style="111" customWidth="1"/>
    <col min="11532" max="11532" width="12.08984375" style="111" customWidth="1"/>
    <col min="11533" max="11533" width="8.1796875" style="111" customWidth="1"/>
    <col min="11534" max="11534" width="10.08984375" style="111" customWidth="1"/>
    <col min="11535" max="11535" width="13.90625" style="111" customWidth="1"/>
    <col min="11536" max="11776" width="9.81640625" style="111"/>
    <col min="11777" max="11777" width="14.453125" style="111" customWidth="1"/>
    <col min="11778" max="11778" width="12" style="111" customWidth="1"/>
    <col min="11779" max="11779" width="9" style="111" customWidth="1"/>
    <col min="11780" max="11780" width="7.453125" style="111" customWidth="1"/>
    <col min="11781" max="11781" width="6" style="111" customWidth="1"/>
    <col min="11782" max="11783" width="12" style="111" customWidth="1"/>
    <col min="11784" max="11784" width="8.54296875" style="111" customWidth="1"/>
    <col min="11785" max="11785" width="6.08984375" style="111" customWidth="1"/>
    <col min="11786" max="11786" width="11.453125" style="111" customWidth="1"/>
    <col min="11787" max="11787" width="12.81640625" style="111" customWidth="1"/>
    <col min="11788" max="11788" width="12.08984375" style="111" customWidth="1"/>
    <col min="11789" max="11789" width="8.1796875" style="111" customWidth="1"/>
    <col min="11790" max="11790" width="10.08984375" style="111" customWidth="1"/>
    <col min="11791" max="11791" width="13.90625" style="111" customWidth="1"/>
    <col min="11792" max="12032" width="9.81640625" style="111"/>
    <col min="12033" max="12033" width="14.453125" style="111" customWidth="1"/>
    <col min="12034" max="12034" width="12" style="111" customWidth="1"/>
    <col min="12035" max="12035" width="9" style="111" customWidth="1"/>
    <col min="12036" max="12036" width="7.453125" style="111" customWidth="1"/>
    <col min="12037" max="12037" width="6" style="111" customWidth="1"/>
    <col min="12038" max="12039" width="12" style="111" customWidth="1"/>
    <col min="12040" max="12040" width="8.54296875" style="111" customWidth="1"/>
    <col min="12041" max="12041" width="6.08984375" style="111" customWidth="1"/>
    <col min="12042" max="12042" width="11.453125" style="111" customWidth="1"/>
    <col min="12043" max="12043" width="12.81640625" style="111" customWidth="1"/>
    <col min="12044" max="12044" width="12.08984375" style="111" customWidth="1"/>
    <col min="12045" max="12045" width="8.1796875" style="111" customWidth="1"/>
    <col min="12046" max="12046" width="10.08984375" style="111" customWidth="1"/>
    <col min="12047" max="12047" width="13.90625" style="111" customWidth="1"/>
    <col min="12048" max="12288" width="9.81640625" style="111"/>
    <col min="12289" max="12289" width="14.453125" style="111" customWidth="1"/>
    <col min="12290" max="12290" width="12" style="111" customWidth="1"/>
    <col min="12291" max="12291" width="9" style="111" customWidth="1"/>
    <col min="12292" max="12292" width="7.453125" style="111" customWidth="1"/>
    <col min="12293" max="12293" width="6" style="111" customWidth="1"/>
    <col min="12294" max="12295" width="12" style="111" customWidth="1"/>
    <col min="12296" max="12296" width="8.54296875" style="111" customWidth="1"/>
    <col min="12297" max="12297" width="6.08984375" style="111" customWidth="1"/>
    <col min="12298" max="12298" width="11.453125" style="111" customWidth="1"/>
    <col min="12299" max="12299" width="12.81640625" style="111" customWidth="1"/>
    <col min="12300" max="12300" width="12.08984375" style="111" customWidth="1"/>
    <col min="12301" max="12301" width="8.1796875" style="111" customWidth="1"/>
    <col min="12302" max="12302" width="10.08984375" style="111" customWidth="1"/>
    <col min="12303" max="12303" width="13.90625" style="111" customWidth="1"/>
    <col min="12304" max="12544" width="9.81640625" style="111"/>
    <col min="12545" max="12545" width="14.453125" style="111" customWidth="1"/>
    <col min="12546" max="12546" width="12" style="111" customWidth="1"/>
    <col min="12547" max="12547" width="9" style="111" customWidth="1"/>
    <col min="12548" max="12548" width="7.453125" style="111" customWidth="1"/>
    <col min="12549" max="12549" width="6" style="111" customWidth="1"/>
    <col min="12550" max="12551" width="12" style="111" customWidth="1"/>
    <col min="12552" max="12552" width="8.54296875" style="111" customWidth="1"/>
    <col min="12553" max="12553" width="6.08984375" style="111" customWidth="1"/>
    <col min="12554" max="12554" width="11.453125" style="111" customWidth="1"/>
    <col min="12555" max="12555" width="12.81640625" style="111" customWidth="1"/>
    <col min="12556" max="12556" width="12.08984375" style="111" customWidth="1"/>
    <col min="12557" max="12557" width="8.1796875" style="111" customWidth="1"/>
    <col min="12558" max="12558" width="10.08984375" style="111" customWidth="1"/>
    <col min="12559" max="12559" width="13.90625" style="111" customWidth="1"/>
    <col min="12560" max="12800" width="9.81640625" style="111"/>
    <col min="12801" max="12801" width="14.453125" style="111" customWidth="1"/>
    <col min="12802" max="12802" width="12" style="111" customWidth="1"/>
    <col min="12803" max="12803" width="9" style="111" customWidth="1"/>
    <col min="12804" max="12804" width="7.453125" style="111" customWidth="1"/>
    <col min="12805" max="12805" width="6" style="111" customWidth="1"/>
    <col min="12806" max="12807" width="12" style="111" customWidth="1"/>
    <col min="12808" max="12808" width="8.54296875" style="111" customWidth="1"/>
    <col min="12809" max="12809" width="6.08984375" style="111" customWidth="1"/>
    <col min="12810" max="12810" width="11.453125" style="111" customWidth="1"/>
    <col min="12811" max="12811" width="12.81640625" style="111" customWidth="1"/>
    <col min="12812" max="12812" width="12.08984375" style="111" customWidth="1"/>
    <col min="12813" max="12813" width="8.1796875" style="111" customWidth="1"/>
    <col min="12814" max="12814" width="10.08984375" style="111" customWidth="1"/>
    <col min="12815" max="12815" width="13.90625" style="111" customWidth="1"/>
    <col min="12816" max="13056" width="9.81640625" style="111"/>
    <col min="13057" max="13057" width="14.453125" style="111" customWidth="1"/>
    <col min="13058" max="13058" width="12" style="111" customWidth="1"/>
    <col min="13059" max="13059" width="9" style="111" customWidth="1"/>
    <col min="13060" max="13060" width="7.453125" style="111" customWidth="1"/>
    <col min="13061" max="13061" width="6" style="111" customWidth="1"/>
    <col min="13062" max="13063" width="12" style="111" customWidth="1"/>
    <col min="13064" max="13064" width="8.54296875" style="111" customWidth="1"/>
    <col min="13065" max="13065" width="6.08984375" style="111" customWidth="1"/>
    <col min="13066" max="13066" width="11.453125" style="111" customWidth="1"/>
    <col min="13067" max="13067" width="12.81640625" style="111" customWidth="1"/>
    <col min="13068" max="13068" width="12.08984375" style="111" customWidth="1"/>
    <col min="13069" max="13069" width="8.1796875" style="111" customWidth="1"/>
    <col min="13070" max="13070" width="10.08984375" style="111" customWidth="1"/>
    <col min="13071" max="13071" width="13.90625" style="111" customWidth="1"/>
    <col min="13072" max="13312" width="9.81640625" style="111"/>
    <col min="13313" max="13313" width="14.453125" style="111" customWidth="1"/>
    <col min="13314" max="13314" width="12" style="111" customWidth="1"/>
    <col min="13315" max="13315" width="9" style="111" customWidth="1"/>
    <col min="13316" max="13316" width="7.453125" style="111" customWidth="1"/>
    <col min="13317" max="13317" width="6" style="111" customWidth="1"/>
    <col min="13318" max="13319" width="12" style="111" customWidth="1"/>
    <col min="13320" max="13320" width="8.54296875" style="111" customWidth="1"/>
    <col min="13321" max="13321" width="6.08984375" style="111" customWidth="1"/>
    <col min="13322" max="13322" width="11.453125" style="111" customWidth="1"/>
    <col min="13323" max="13323" width="12.81640625" style="111" customWidth="1"/>
    <col min="13324" max="13324" width="12.08984375" style="111" customWidth="1"/>
    <col min="13325" max="13325" width="8.1796875" style="111" customWidth="1"/>
    <col min="13326" max="13326" width="10.08984375" style="111" customWidth="1"/>
    <col min="13327" max="13327" width="13.90625" style="111" customWidth="1"/>
    <col min="13328" max="13568" width="9.81640625" style="111"/>
    <col min="13569" max="13569" width="14.453125" style="111" customWidth="1"/>
    <col min="13570" max="13570" width="12" style="111" customWidth="1"/>
    <col min="13571" max="13571" width="9" style="111" customWidth="1"/>
    <col min="13572" max="13572" width="7.453125" style="111" customWidth="1"/>
    <col min="13573" max="13573" width="6" style="111" customWidth="1"/>
    <col min="13574" max="13575" width="12" style="111" customWidth="1"/>
    <col min="13576" max="13576" width="8.54296875" style="111" customWidth="1"/>
    <col min="13577" max="13577" width="6.08984375" style="111" customWidth="1"/>
    <col min="13578" max="13578" width="11.453125" style="111" customWidth="1"/>
    <col min="13579" max="13579" width="12.81640625" style="111" customWidth="1"/>
    <col min="13580" max="13580" width="12.08984375" style="111" customWidth="1"/>
    <col min="13581" max="13581" width="8.1796875" style="111" customWidth="1"/>
    <col min="13582" max="13582" width="10.08984375" style="111" customWidth="1"/>
    <col min="13583" max="13583" width="13.90625" style="111" customWidth="1"/>
    <col min="13584" max="13824" width="9.81640625" style="111"/>
    <col min="13825" max="13825" width="14.453125" style="111" customWidth="1"/>
    <col min="13826" max="13826" width="12" style="111" customWidth="1"/>
    <col min="13827" max="13827" width="9" style="111" customWidth="1"/>
    <col min="13828" max="13828" width="7.453125" style="111" customWidth="1"/>
    <col min="13829" max="13829" width="6" style="111" customWidth="1"/>
    <col min="13830" max="13831" width="12" style="111" customWidth="1"/>
    <col min="13832" max="13832" width="8.54296875" style="111" customWidth="1"/>
    <col min="13833" max="13833" width="6.08984375" style="111" customWidth="1"/>
    <col min="13834" max="13834" width="11.453125" style="111" customWidth="1"/>
    <col min="13835" max="13835" width="12.81640625" style="111" customWidth="1"/>
    <col min="13836" max="13836" width="12.08984375" style="111" customWidth="1"/>
    <col min="13837" max="13837" width="8.1796875" style="111" customWidth="1"/>
    <col min="13838" max="13838" width="10.08984375" style="111" customWidth="1"/>
    <col min="13839" max="13839" width="13.90625" style="111" customWidth="1"/>
    <col min="13840" max="14080" width="9.81640625" style="111"/>
    <col min="14081" max="14081" width="14.453125" style="111" customWidth="1"/>
    <col min="14082" max="14082" width="12" style="111" customWidth="1"/>
    <col min="14083" max="14083" width="9" style="111" customWidth="1"/>
    <col min="14084" max="14084" width="7.453125" style="111" customWidth="1"/>
    <col min="14085" max="14085" width="6" style="111" customWidth="1"/>
    <col min="14086" max="14087" width="12" style="111" customWidth="1"/>
    <col min="14088" max="14088" width="8.54296875" style="111" customWidth="1"/>
    <col min="14089" max="14089" width="6.08984375" style="111" customWidth="1"/>
    <col min="14090" max="14090" width="11.453125" style="111" customWidth="1"/>
    <col min="14091" max="14091" width="12.81640625" style="111" customWidth="1"/>
    <col min="14092" max="14092" width="12.08984375" style="111" customWidth="1"/>
    <col min="14093" max="14093" width="8.1796875" style="111" customWidth="1"/>
    <col min="14094" max="14094" width="10.08984375" style="111" customWidth="1"/>
    <col min="14095" max="14095" width="13.90625" style="111" customWidth="1"/>
    <col min="14096" max="14336" width="9.81640625" style="111"/>
    <col min="14337" max="14337" width="14.453125" style="111" customWidth="1"/>
    <col min="14338" max="14338" width="12" style="111" customWidth="1"/>
    <col min="14339" max="14339" width="9" style="111" customWidth="1"/>
    <col min="14340" max="14340" width="7.453125" style="111" customWidth="1"/>
    <col min="14341" max="14341" width="6" style="111" customWidth="1"/>
    <col min="14342" max="14343" width="12" style="111" customWidth="1"/>
    <col min="14344" max="14344" width="8.54296875" style="111" customWidth="1"/>
    <col min="14345" max="14345" width="6.08984375" style="111" customWidth="1"/>
    <col min="14346" max="14346" width="11.453125" style="111" customWidth="1"/>
    <col min="14347" max="14347" width="12.81640625" style="111" customWidth="1"/>
    <col min="14348" max="14348" width="12.08984375" style="111" customWidth="1"/>
    <col min="14349" max="14349" width="8.1796875" style="111" customWidth="1"/>
    <col min="14350" max="14350" width="10.08984375" style="111" customWidth="1"/>
    <col min="14351" max="14351" width="13.90625" style="111" customWidth="1"/>
    <col min="14352" max="14592" width="9.81640625" style="111"/>
    <col min="14593" max="14593" width="14.453125" style="111" customWidth="1"/>
    <col min="14594" max="14594" width="12" style="111" customWidth="1"/>
    <col min="14595" max="14595" width="9" style="111" customWidth="1"/>
    <col min="14596" max="14596" width="7.453125" style="111" customWidth="1"/>
    <col min="14597" max="14597" width="6" style="111" customWidth="1"/>
    <col min="14598" max="14599" width="12" style="111" customWidth="1"/>
    <col min="14600" max="14600" width="8.54296875" style="111" customWidth="1"/>
    <col min="14601" max="14601" width="6.08984375" style="111" customWidth="1"/>
    <col min="14602" max="14602" width="11.453125" style="111" customWidth="1"/>
    <col min="14603" max="14603" width="12.81640625" style="111" customWidth="1"/>
    <col min="14604" max="14604" width="12.08984375" style="111" customWidth="1"/>
    <col min="14605" max="14605" width="8.1796875" style="111" customWidth="1"/>
    <col min="14606" max="14606" width="10.08984375" style="111" customWidth="1"/>
    <col min="14607" max="14607" width="13.90625" style="111" customWidth="1"/>
    <col min="14608" max="14848" width="9.81640625" style="111"/>
    <col min="14849" max="14849" width="14.453125" style="111" customWidth="1"/>
    <col min="14850" max="14850" width="12" style="111" customWidth="1"/>
    <col min="14851" max="14851" width="9" style="111" customWidth="1"/>
    <col min="14852" max="14852" width="7.453125" style="111" customWidth="1"/>
    <col min="14853" max="14853" width="6" style="111" customWidth="1"/>
    <col min="14854" max="14855" width="12" style="111" customWidth="1"/>
    <col min="14856" max="14856" width="8.54296875" style="111" customWidth="1"/>
    <col min="14857" max="14857" width="6.08984375" style="111" customWidth="1"/>
    <col min="14858" max="14858" width="11.453125" style="111" customWidth="1"/>
    <col min="14859" max="14859" width="12.81640625" style="111" customWidth="1"/>
    <col min="14860" max="14860" width="12.08984375" style="111" customWidth="1"/>
    <col min="14861" max="14861" width="8.1796875" style="111" customWidth="1"/>
    <col min="14862" max="14862" width="10.08984375" style="111" customWidth="1"/>
    <col min="14863" max="14863" width="13.90625" style="111" customWidth="1"/>
    <col min="14864" max="15104" width="9.81640625" style="111"/>
    <col min="15105" max="15105" width="14.453125" style="111" customWidth="1"/>
    <col min="15106" max="15106" width="12" style="111" customWidth="1"/>
    <col min="15107" max="15107" width="9" style="111" customWidth="1"/>
    <col min="15108" max="15108" width="7.453125" style="111" customWidth="1"/>
    <col min="15109" max="15109" width="6" style="111" customWidth="1"/>
    <col min="15110" max="15111" width="12" style="111" customWidth="1"/>
    <col min="15112" max="15112" width="8.54296875" style="111" customWidth="1"/>
    <col min="15113" max="15113" width="6.08984375" style="111" customWidth="1"/>
    <col min="15114" max="15114" width="11.453125" style="111" customWidth="1"/>
    <col min="15115" max="15115" width="12.81640625" style="111" customWidth="1"/>
    <col min="15116" max="15116" width="12.08984375" style="111" customWidth="1"/>
    <col min="15117" max="15117" width="8.1796875" style="111" customWidth="1"/>
    <col min="15118" max="15118" width="10.08984375" style="111" customWidth="1"/>
    <col min="15119" max="15119" width="13.90625" style="111" customWidth="1"/>
    <col min="15120" max="15360" width="9.81640625" style="111"/>
    <col min="15361" max="15361" width="14.453125" style="111" customWidth="1"/>
    <col min="15362" max="15362" width="12" style="111" customWidth="1"/>
    <col min="15363" max="15363" width="9" style="111" customWidth="1"/>
    <col min="15364" max="15364" width="7.453125" style="111" customWidth="1"/>
    <col min="15365" max="15365" width="6" style="111" customWidth="1"/>
    <col min="15366" max="15367" width="12" style="111" customWidth="1"/>
    <col min="15368" max="15368" width="8.54296875" style="111" customWidth="1"/>
    <col min="15369" max="15369" width="6.08984375" style="111" customWidth="1"/>
    <col min="15370" max="15370" width="11.453125" style="111" customWidth="1"/>
    <col min="15371" max="15371" width="12.81640625" style="111" customWidth="1"/>
    <col min="15372" max="15372" width="12.08984375" style="111" customWidth="1"/>
    <col min="15373" max="15373" width="8.1796875" style="111" customWidth="1"/>
    <col min="15374" max="15374" width="10.08984375" style="111" customWidth="1"/>
    <col min="15375" max="15375" width="13.90625" style="111" customWidth="1"/>
    <col min="15376" max="15616" width="9.81640625" style="111"/>
    <col min="15617" max="15617" width="14.453125" style="111" customWidth="1"/>
    <col min="15618" max="15618" width="12" style="111" customWidth="1"/>
    <col min="15619" max="15619" width="9" style="111" customWidth="1"/>
    <col min="15620" max="15620" width="7.453125" style="111" customWidth="1"/>
    <col min="15621" max="15621" width="6" style="111" customWidth="1"/>
    <col min="15622" max="15623" width="12" style="111" customWidth="1"/>
    <col min="15624" max="15624" width="8.54296875" style="111" customWidth="1"/>
    <col min="15625" max="15625" width="6.08984375" style="111" customWidth="1"/>
    <col min="15626" max="15626" width="11.453125" style="111" customWidth="1"/>
    <col min="15627" max="15627" width="12.81640625" style="111" customWidth="1"/>
    <col min="15628" max="15628" width="12.08984375" style="111" customWidth="1"/>
    <col min="15629" max="15629" width="8.1796875" style="111" customWidth="1"/>
    <col min="15630" max="15630" width="10.08984375" style="111" customWidth="1"/>
    <col min="15631" max="15631" width="13.90625" style="111" customWidth="1"/>
    <col min="15632" max="15872" width="9.81640625" style="111"/>
    <col min="15873" max="15873" width="14.453125" style="111" customWidth="1"/>
    <col min="15874" max="15874" width="12" style="111" customWidth="1"/>
    <col min="15875" max="15875" width="9" style="111" customWidth="1"/>
    <col min="15876" max="15876" width="7.453125" style="111" customWidth="1"/>
    <col min="15877" max="15877" width="6" style="111" customWidth="1"/>
    <col min="15878" max="15879" width="12" style="111" customWidth="1"/>
    <col min="15880" max="15880" width="8.54296875" style="111" customWidth="1"/>
    <col min="15881" max="15881" width="6.08984375" style="111" customWidth="1"/>
    <col min="15882" max="15882" width="11.453125" style="111" customWidth="1"/>
    <col min="15883" max="15883" width="12.81640625" style="111" customWidth="1"/>
    <col min="15884" max="15884" width="12.08984375" style="111" customWidth="1"/>
    <col min="15885" max="15885" width="8.1796875" style="111" customWidth="1"/>
    <col min="15886" max="15886" width="10.08984375" style="111" customWidth="1"/>
    <col min="15887" max="15887" width="13.90625" style="111" customWidth="1"/>
    <col min="15888" max="16128" width="9.81640625" style="111"/>
    <col min="16129" max="16129" width="14.453125" style="111" customWidth="1"/>
    <col min="16130" max="16130" width="12" style="111" customWidth="1"/>
    <col min="16131" max="16131" width="9" style="111" customWidth="1"/>
    <col min="16132" max="16132" width="7.453125" style="111" customWidth="1"/>
    <col min="16133" max="16133" width="6" style="111" customWidth="1"/>
    <col min="16134" max="16135" width="12" style="111" customWidth="1"/>
    <col min="16136" max="16136" width="8.54296875" style="111" customWidth="1"/>
    <col min="16137" max="16137" width="6.08984375" style="111" customWidth="1"/>
    <col min="16138" max="16138" width="11.453125" style="111" customWidth="1"/>
    <col min="16139" max="16139" width="12.81640625" style="111" customWidth="1"/>
    <col min="16140" max="16140" width="12.08984375" style="111" customWidth="1"/>
    <col min="16141" max="16141" width="8.1796875" style="111" customWidth="1"/>
    <col min="16142" max="16142" width="10.08984375" style="111" customWidth="1"/>
    <col min="16143" max="16143" width="13.90625" style="111" customWidth="1"/>
    <col min="16144" max="16384" width="9.81640625" style="111"/>
  </cols>
  <sheetData>
    <row r="1" spans="1:19" s="92" customFormat="1" ht="15" customHeight="1"/>
    <row r="2" spans="1:19" s="92" customFormat="1" ht="17.5">
      <c r="A2" s="93" t="s">
        <v>420</v>
      </c>
      <c r="B2" s="93"/>
      <c r="C2" s="93"/>
      <c r="D2" s="93"/>
      <c r="E2" s="93"/>
      <c r="F2" s="93"/>
      <c r="G2" s="93"/>
      <c r="H2" s="93"/>
      <c r="I2" s="93"/>
      <c r="J2" s="93"/>
      <c r="K2" s="93"/>
      <c r="L2" s="93"/>
      <c r="M2" s="93"/>
      <c r="N2" s="93"/>
      <c r="O2" s="94"/>
      <c r="P2" s="95"/>
      <c r="Q2" s="95"/>
      <c r="R2" s="95"/>
      <c r="S2" s="95"/>
    </row>
    <row r="3" spans="1:19" s="95" customFormat="1" ht="12" customHeight="1">
      <c r="A3" s="96"/>
      <c r="B3" s="97"/>
      <c r="C3" s="97"/>
      <c r="D3" s="97"/>
      <c r="E3" s="97"/>
      <c r="F3" s="97"/>
      <c r="G3" s="97"/>
      <c r="H3" s="97"/>
      <c r="I3" s="97"/>
      <c r="J3" s="97"/>
      <c r="K3" s="97"/>
      <c r="L3" s="97"/>
      <c r="M3" s="97"/>
      <c r="N3" s="97"/>
      <c r="O3" s="94"/>
    </row>
    <row r="4" spans="1:19" s="103" customFormat="1" ht="13">
      <c r="A4" s="229" t="s">
        <v>421</v>
      </c>
      <c r="B4" s="210" t="s">
        <v>422</v>
      </c>
      <c r="C4" s="210"/>
      <c r="D4" s="210"/>
      <c r="E4" s="210"/>
      <c r="F4" s="210"/>
      <c r="G4" s="210" t="s">
        <v>423</v>
      </c>
      <c r="H4" s="210"/>
      <c r="I4" s="210"/>
      <c r="J4" s="210"/>
      <c r="K4" s="210" t="s">
        <v>424</v>
      </c>
      <c r="L4" s="210" t="s">
        <v>425</v>
      </c>
      <c r="M4" s="210" t="s">
        <v>426</v>
      </c>
      <c r="N4" s="206" t="s">
        <v>427</v>
      </c>
      <c r="O4" s="230"/>
    </row>
    <row r="5" spans="1:19" s="103" customFormat="1" ht="26">
      <c r="A5" s="231"/>
      <c r="B5" s="158" t="s">
        <v>428</v>
      </c>
      <c r="C5" s="158" t="s">
        <v>429</v>
      </c>
      <c r="D5" s="158" t="s">
        <v>430</v>
      </c>
      <c r="E5" s="158" t="s">
        <v>431</v>
      </c>
      <c r="F5" s="158" t="s">
        <v>432</v>
      </c>
      <c r="G5" s="158" t="s">
        <v>433</v>
      </c>
      <c r="H5" s="158" t="s">
        <v>434</v>
      </c>
      <c r="I5" s="158" t="s">
        <v>435</v>
      </c>
      <c r="J5" s="158" t="s">
        <v>432</v>
      </c>
      <c r="K5" s="210"/>
      <c r="L5" s="210"/>
      <c r="M5" s="210"/>
      <c r="N5" s="206"/>
    </row>
    <row r="6" spans="1:19" s="103" customFormat="1" ht="13">
      <c r="A6" s="211"/>
      <c r="B6" s="211"/>
      <c r="C6" s="211"/>
      <c r="D6" s="211"/>
      <c r="E6" s="232">
        <v>1.2E-2</v>
      </c>
      <c r="F6" s="108">
        <f>ROUND(B6*(1-D6)*E6,2)</f>
        <v>0</v>
      </c>
      <c r="G6" s="211"/>
      <c r="H6" s="211"/>
      <c r="I6" s="233">
        <v>0.12</v>
      </c>
      <c r="J6" s="108">
        <f>G6*I6</f>
        <v>0</v>
      </c>
      <c r="K6" s="108">
        <f>F6+J6</f>
        <v>0</v>
      </c>
      <c r="L6" s="211"/>
      <c r="M6" s="108">
        <f>K6-L6</f>
        <v>0</v>
      </c>
      <c r="N6" s="234"/>
    </row>
    <row r="7" spans="1:19" s="103" customFormat="1" ht="13">
      <c r="A7" s="211"/>
      <c r="B7" s="211"/>
      <c r="C7" s="211"/>
      <c r="D7" s="211"/>
      <c r="E7" s="232">
        <v>1.2E-2</v>
      </c>
      <c r="F7" s="108">
        <f>ROUND(B7*(1-D7)*E7,2)</f>
        <v>0</v>
      </c>
      <c r="G7" s="211"/>
      <c r="H7" s="211"/>
      <c r="I7" s="233">
        <v>0.12</v>
      </c>
      <c r="J7" s="108">
        <f>G7*I7</f>
        <v>0</v>
      </c>
      <c r="K7" s="108">
        <f>F7+J7</f>
        <v>0</v>
      </c>
      <c r="L7" s="211"/>
      <c r="M7" s="108">
        <f>K7-L7</f>
        <v>0</v>
      </c>
      <c r="N7" s="234"/>
    </row>
    <row r="8" spans="1:19" s="103" customFormat="1" ht="13">
      <c r="A8" s="211"/>
      <c r="B8" s="211"/>
      <c r="C8" s="211"/>
      <c r="D8" s="211"/>
      <c r="E8" s="232">
        <v>1.2E-2</v>
      </c>
      <c r="F8" s="108">
        <f>ROUND(B8*(1-D8)*E8,2)</f>
        <v>0</v>
      </c>
      <c r="G8" s="211"/>
      <c r="H8" s="211"/>
      <c r="I8" s="233">
        <v>0.12</v>
      </c>
      <c r="J8" s="108">
        <f>G8*I8</f>
        <v>0</v>
      </c>
      <c r="K8" s="108">
        <f>F8+J8</f>
        <v>0</v>
      </c>
      <c r="L8" s="211"/>
      <c r="M8" s="108">
        <f>K8-L8</f>
        <v>0</v>
      </c>
      <c r="N8" s="234"/>
    </row>
    <row r="9" spans="1:19" s="103" customFormat="1" ht="13">
      <c r="A9" s="158" t="s">
        <v>436</v>
      </c>
      <c r="B9" s="108">
        <f>SUM(B6:B8)</f>
        <v>0</v>
      </c>
      <c r="C9" s="163" t="s">
        <v>134</v>
      </c>
      <c r="D9" s="163" t="s">
        <v>134</v>
      </c>
      <c r="E9" s="235"/>
      <c r="F9" s="108">
        <f>SUM(F6:F8)</f>
        <v>0</v>
      </c>
      <c r="G9" s="108">
        <f>SUM(G6:G8)</f>
        <v>0</v>
      </c>
      <c r="H9" s="163" t="s">
        <v>134</v>
      </c>
      <c r="I9" s="235"/>
      <c r="J9" s="108">
        <f>SUM(J6:J8)</f>
        <v>0</v>
      </c>
      <c r="K9" s="108">
        <f>SUM(K6:K8)</f>
        <v>0</v>
      </c>
      <c r="L9" s="108">
        <f>SUM(L6:L8)</f>
        <v>0</v>
      </c>
      <c r="M9" s="108">
        <f>SUM(M6:M8)</f>
        <v>0</v>
      </c>
      <c r="N9" s="163" t="s">
        <v>134</v>
      </c>
    </row>
    <row r="10" spans="1:19" s="236" customFormat="1"/>
    <row r="11" spans="1:19" s="236" customFormat="1">
      <c r="A11" s="133" t="s">
        <v>126</v>
      </c>
    </row>
    <row r="12" spans="1:19">
      <c r="A12" s="133" t="s">
        <v>437</v>
      </c>
    </row>
  </sheetData>
  <mergeCells count="8">
    <mergeCell ref="A2:N2"/>
    <mergeCell ref="A4:A5"/>
    <mergeCell ref="B4:F4"/>
    <mergeCell ref="G4:J4"/>
    <mergeCell ref="K4:K5"/>
    <mergeCell ref="L4:L5"/>
    <mergeCell ref="M4:M5"/>
    <mergeCell ref="N4:N5"/>
  </mergeCells>
  <phoneticPr fontId="1" type="noConversion"/>
  <pageMargins left="0.4" right="0.21" top="1" bottom="1" header="0.5" footer="0.66"/>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workbookViewId="0">
      <selection activeCell="J6" sqref="J6"/>
    </sheetView>
  </sheetViews>
  <sheetFormatPr defaultColWidth="9.81640625" defaultRowHeight="15"/>
  <cols>
    <col min="1" max="1" width="11.26953125" style="111" customWidth="1"/>
    <col min="2" max="2" width="9.81640625" style="111"/>
    <col min="3" max="3" width="10.90625" style="111" customWidth="1"/>
    <col min="4" max="4" width="9.36328125" style="111" customWidth="1"/>
    <col min="5" max="5" width="10.6328125" style="111" customWidth="1"/>
    <col min="6" max="6" width="12" style="111" customWidth="1"/>
    <col min="7" max="7" width="10.453125" style="111" customWidth="1"/>
    <col min="8" max="8" width="9.26953125" style="111" customWidth="1"/>
    <col min="9" max="9" width="11.26953125" style="111" customWidth="1"/>
    <col min="10" max="10" width="12.08984375" style="111" customWidth="1"/>
    <col min="11" max="11" width="12.26953125" style="111" customWidth="1"/>
    <col min="12" max="12" width="9.90625" style="111" customWidth="1"/>
    <col min="13" max="13" width="11" style="111" customWidth="1"/>
    <col min="14" max="256" width="9.81640625" style="111"/>
    <col min="257" max="257" width="11.26953125" style="111" customWidth="1"/>
    <col min="258" max="258" width="9.81640625" style="111"/>
    <col min="259" max="259" width="10.90625" style="111" customWidth="1"/>
    <col min="260" max="260" width="9.36328125" style="111" customWidth="1"/>
    <col min="261" max="261" width="10.6328125" style="111" customWidth="1"/>
    <col min="262" max="262" width="12" style="111" customWidth="1"/>
    <col min="263" max="263" width="10.453125" style="111" customWidth="1"/>
    <col min="264" max="264" width="9.26953125" style="111" customWidth="1"/>
    <col min="265" max="265" width="11.26953125" style="111" customWidth="1"/>
    <col min="266" max="266" width="12.08984375" style="111" customWidth="1"/>
    <col min="267" max="267" width="12.26953125" style="111" customWidth="1"/>
    <col min="268" max="268" width="9.90625" style="111" customWidth="1"/>
    <col min="269" max="269" width="11" style="111" customWidth="1"/>
    <col min="270" max="512" width="9.81640625" style="111"/>
    <col min="513" max="513" width="11.26953125" style="111" customWidth="1"/>
    <col min="514" max="514" width="9.81640625" style="111"/>
    <col min="515" max="515" width="10.90625" style="111" customWidth="1"/>
    <col min="516" max="516" width="9.36328125" style="111" customWidth="1"/>
    <col min="517" max="517" width="10.6328125" style="111" customWidth="1"/>
    <col min="518" max="518" width="12" style="111" customWidth="1"/>
    <col min="519" max="519" width="10.453125" style="111" customWidth="1"/>
    <col min="520" max="520" width="9.26953125" style="111" customWidth="1"/>
    <col min="521" max="521" width="11.26953125" style="111" customWidth="1"/>
    <col min="522" max="522" width="12.08984375" style="111" customWidth="1"/>
    <col min="523" max="523" width="12.26953125" style="111" customWidth="1"/>
    <col min="524" max="524" width="9.90625" style="111" customWidth="1"/>
    <col min="525" max="525" width="11" style="111" customWidth="1"/>
    <col min="526" max="768" width="9.81640625" style="111"/>
    <col min="769" max="769" width="11.26953125" style="111" customWidth="1"/>
    <col min="770" max="770" width="9.81640625" style="111"/>
    <col min="771" max="771" width="10.90625" style="111" customWidth="1"/>
    <col min="772" max="772" width="9.36328125" style="111" customWidth="1"/>
    <col min="773" max="773" width="10.6328125" style="111" customWidth="1"/>
    <col min="774" max="774" width="12" style="111" customWidth="1"/>
    <col min="775" max="775" width="10.453125" style="111" customWidth="1"/>
    <col min="776" max="776" width="9.26953125" style="111" customWidth="1"/>
    <col min="777" max="777" width="11.26953125" style="111" customWidth="1"/>
    <col min="778" max="778" width="12.08984375" style="111" customWidth="1"/>
    <col min="779" max="779" width="12.26953125" style="111" customWidth="1"/>
    <col min="780" max="780" width="9.90625" style="111" customWidth="1"/>
    <col min="781" max="781" width="11" style="111" customWidth="1"/>
    <col min="782" max="1024" width="9.81640625" style="111"/>
    <col min="1025" max="1025" width="11.26953125" style="111" customWidth="1"/>
    <col min="1026" max="1026" width="9.81640625" style="111"/>
    <col min="1027" max="1027" width="10.90625" style="111" customWidth="1"/>
    <col min="1028" max="1028" width="9.36328125" style="111" customWidth="1"/>
    <col min="1029" max="1029" width="10.6328125" style="111" customWidth="1"/>
    <col min="1030" max="1030" width="12" style="111" customWidth="1"/>
    <col min="1031" max="1031" width="10.453125" style="111" customWidth="1"/>
    <col min="1032" max="1032" width="9.26953125" style="111" customWidth="1"/>
    <col min="1033" max="1033" width="11.26953125" style="111" customWidth="1"/>
    <col min="1034" max="1034" width="12.08984375" style="111" customWidth="1"/>
    <col min="1035" max="1035" width="12.26953125" style="111" customWidth="1"/>
    <col min="1036" max="1036" width="9.90625" style="111" customWidth="1"/>
    <col min="1037" max="1037" width="11" style="111" customWidth="1"/>
    <col min="1038" max="1280" width="9.81640625" style="111"/>
    <col min="1281" max="1281" width="11.26953125" style="111" customWidth="1"/>
    <col min="1282" max="1282" width="9.81640625" style="111"/>
    <col min="1283" max="1283" width="10.90625" style="111" customWidth="1"/>
    <col min="1284" max="1284" width="9.36328125" style="111" customWidth="1"/>
    <col min="1285" max="1285" width="10.6328125" style="111" customWidth="1"/>
    <col min="1286" max="1286" width="12" style="111" customWidth="1"/>
    <col min="1287" max="1287" width="10.453125" style="111" customWidth="1"/>
    <col min="1288" max="1288" width="9.26953125" style="111" customWidth="1"/>
    <col min="1289" max="1289" width="11.26953125" style="111" customWidth="1"/>
    <col min="1290" max="1290" width="12.08984375" style="111" customWidth="1"/>
    <col min="1291" max="1291" width="12.26953125" style="111" customWidth="1"/>
    <col min="1292" max="1292" width="9.90625" style="111" customWidth="1"/>
    <col min="1293" max="1293" width="11" style="111" customWidth="1"/>
    <col min="1294" max="1536" width="9.81640625" style="111"/>
    <col min="1537" max="1537" width="11.26953125" style="111" customWidth="1"/>
    <col min="1538" max="1538" width="9.81640625" style="111"/>
    <col min="1539" max="1539" width="10.90625" style="111" customWidth="1"/>
    <col min="1540" max="1540" width="9.36328125" style="111" customWidth="1"/>
    <col min="1541" max="1541" width="10.6328125" style="111" customWidth="1"/>
    <col min="1542" max="1542" width="12" style="111" customWidth="1"/>
    <col min="1543" max="1543" width="10.453125" style="111" customWidth="1"/>
    <col min="1544" max="1544" width="9.26953125" style="111" customWidth="1"/>
    <col min="1545" max="1545" width="11.26953125" style="111" customWidth="1"/>
    <col min="1546" max="1546" width="12.08984375" style="111" customWidth="1"/>
    <col min="1547" max="1547" width="12.26953125" style="111" customWidth="1"/>
    <col min="1548" max="1548" width="9.90625" style="111" customWidth="1"/>
    <col min="1549" max="1549" width="11" style="111" customWidth="1"/>
    <col min="1550" max="1792" width="9.81640625" style="111"/>
    <col min="1793" max="1793" width="11.26953125" style="111" customWidth="1"/>
    <col min="1794" max="1794" width="9.81640625" style="111"/>
    <col min="1795" max="1795" width="10.90625" style="111" customWidth="1"/>
    <col min="1796" max="1796" width="9.36328125" style="111" customWidth="1"/>
    <col min="1797" max="1797" width="10.6328125" style="111" customWidth="1"/>
    <col min="1798" max="1798" width="12" style="111" customWidth="1"/>
    <col min="1799" max="1799" width="10.453125" style="111" customWidth="1"/>
    <col min="1800" max="1800" width="9.26953125" style="111" customWidth="1"/>
    <col min="1801" max="1801" width="11.26953125" style="111" customWidth="1"/>
    <col min="1802" max="1802" width="12.08984375" style="111" customWidth="1"/>
    <col min="1803" max="1803" width="12.26953125" style="111" customWidth="1"/>
    <col min="1804" max="1804" width="9.90625" style="111" customWidth="1"/>
    <col min="1805" max="1805" width="11" style="111" customWidth="1"/>
    <col min="1806" max="2048" width="9.81640625" style="111"/>
    <col min="2049" max="2049" width="11.26953125" style="111" customWidth="1"/>
    <col min="2050" max="2050" width="9.81640625" style="111"/>
    <col min="2051" max="2051" width="10.90625" style="111" customWidth="1"/>
    <col min="2052" max="2052" width="9.36328125" style="111" customWidth="1"/>
    <col min="2053" max="2053" width="10.6328125" style="111" customWidth="1"/>
    <col min="2054" max="2054" width="12" style="111" customWidth="1"/>
    <col min="2055" max="2055" width="10.453125" style="111" customWidth="1"/>
    <col min="2056" max="2056" width="9.26953125" style="111" customWidth="1"/>
    <col min="2057" max="2057" width="11.26953125" style="111" customWidth="1"/>
    <col min="2058" max="2058" width="12.08984375" style="111" customWidth="1"/>
    <col min="2059" max="2059" width="12.26953125" style="111" customWidth="1"/>
    <col min="2060" max="2060" width="9.90625" style="111" customWidth="1"/>
    <col min="2061" max="2061" width="11" style="111" customWidth="1"/>
    <col min="2062" max="2304" width="9.81640625" style="111"/>
    <col min="2305" max="2305" width="11.26953125" style="111" customWidth="1"/>
    <col min="2306" max="2306" width="9.81640625" style="111"/>
    <col min="2307" max="2307" width="10.90625" style="111" customWidth="1"/>
    <col min="2308" max="2308" width="9.36328125" style="111" customWidth="1"/>
    <col min="2309" max="2309" width="10.6328125" style="111" customWidth="1"/>
    <col min="2310" max="2310" width="12" style="111" customWidth="1"/>
    <col min="2311" max="2311" width="10.453125" style="111" customWidth="1"/>
    <col min="2312" max="2312" width="9.26953125" style="111" customWidth="1"/>
    <col min="2313" max="2313" width="11.26953125" style="111" customWidth="1"/>
    <col min="2314" max="2314" width="12.08984375" style="111" customWidth="1"/>
    <col min="2315" max="2315" width="12.26953125" style="111" customWidth="1"/>
    <col min="2316" max="2316" width="9.90625" style="111" customWidth="1"/>
    <col min="2317" max="2317" width="11" style="111" customWidth="1"/>
    <col min="2318" max="2560" width="9.81640625" style="111"/>
    <col min="2561" max="2561" width="11.26953125" style="111" customWidth="1"/>
    <col min="2562" max="2562" width="9.81640625" style="111"/>
    <col min="2563" max="2563" width="10.90625" style="111" customWidth="1"/>
    <col min="2564" max="2564" width="9.36328125" style="111" customWidth="1"/>
    <col min="2565" max="2565" width="10.6328125" style="111" customWidth="1"/>
    <col min="2566" max="2566" width="12" style="111" customWidth="1"/>
    <col min="2567" max="2567" width="10.453125" style="111" customWidth="1"/>
    <col min="2568" max="2568" width="9.26953125" style="111" customWidth="1"/>
    <col min="2569" max="2569" width="11.26953125" style="111" customWidth="1"/>
    <col min="2570" max="2570" width="12.08984375" style="111" customWidth="1"/>
    <col min="2571" max="2571" width="12.26953125" style="111" customWidth="1"/>
    <col min="2572" max="2572" width="9.90625" style="111" customWidth="1"/>
    <col min="2573" max="2573" width="11" style="111" customWidth="1"/>
    <col min="2574" max="2816" width="9.81640625" style="111"/>
    <col min="2817" max="2817" width="11.26953125" style="111" customWidth="1"/>
    <col min="2818" max="2818" width="9.81640625" style="111"/>
    <col min="2819" max="2819" width="10.90625" style="111" customWidth="1"/>
    <col min="2820" max="2820" width="9.36328125" style="111" customWidth="1"/>
    <col min="2821" max="2821" width="10.6328125" style="111" customWidth="1"/>
    <col min="2822" max="2822" width="12" style="111" customWidth="1"/>
    <col min="2823" max="2823" width="10.453125" style="111" customWidth="1"/>
    <col min="2824" max="2824" width="9.26953125" style="111" customWidth="1"/>
    <col min="2825" max="2825" width="11.26953125" style="111" customWidth="1"/>
    <col min="2826" max="2826" width="12.08984375" style="111" customWidth="1"/>
    <col min="2827" max="2827" width="12.26953125" style="111" customWidth="1"/>
    <col min="2828" max="2828" width="9.90625" style="111" customWidth="1"/>
    <col min="2829" max="2829" width="11" style="111" customWidth="1"/>
    <col min="2830" max="3072" width="9.81640625" style="111"/>
    <col min="3073" max="3073" width="11.26953125" style="111" customWidth="1"/>
    <col min="3074" max="3074" width="9.81640625" style="111"/>
    <col min="3075" max="3075" width="10.90625" style="111" customWidth="1"/>
    <col min="3076" max="3076" width="9.36328125" style="111" customWidth="1"/>
    <col min="3077" max="3077" width="10.6328125" style="111" customWidth="1"/>
    <col min="3078" max="3078" width="12" style="111" customWidth="1"/>
    <col min="3079" max="3079" width="10.453125" style="111" customWidth="1"/>
    <col min="3080" max="3080" width="9.26953125" style="111" customWidth="1"/>
    <col min="3081" max="3081" width="11.26953125" style="111" customWidth="1"/>
    <col min="3082" max="3082" width="12.08984375" style="111" customWidth="1"/>
    <col min="3083" max="3083" width="12.26953125" style="111" customWidth="1"/>
    <col min="3084" max="3084" width="9.90625" style="111" customWidth="1"/>
    <col min="3085" max="3085" width="11" style="111" customWidth="1"/>
    <col min="3086" max="3328" width="9.81640625" style="111"/>
    <col min="3329" max="3329" width="11.26953125" style="111" customWidth="1"/>
    <col min="3330" max="3330" width="9.81640625" style="111"/>
    <col min="3331" max="3331" width="10.90625" style="111" customWidth="1"/>
    <col min="3332" max="3332" width="9.36328125" style="111" customWidth="1"/>
    <col min="3333" max="3333" width="10.6328125" style="111" customWidth="1"/>
    <col min="3334" max="3334" width="12" style="111" customWidth="1"/>
    <col min="3335" max="3335" width="10.453125" style="111" customWidth="1"/>
    <col min="3336" max="3336" width="9.26953125" style="111" customWidth="1"/>
    <col min="3337" max="3337" width="11.26953125" style="111" customWidth="1"/>
    <col min="3338" max="3338" width="12.08984375" style="111" customWidth="1"/>
    <col min="3339" max="3339" width="12.26953125" style="111" customWidth="1"/>
    <col min="3340" max="3340" width="9.90625" style="111" customWidth="1"/>
    <col min="3341" max="3341" width="11" style="111" customWidth="1"/>
    <col min="3342" max="3584" width="9.81640625" style="111"/>
    <col min="3585" max="3585" width="11.26953125" style="111" customWidth="1"/>
    <col min="3586" max="3586" width="9.81640625" style="111"/>
    <col min="3587" max="3587" width="10.90625" style="111" customWidth="1"/>
    <col min="3588" max="3588" width="9.36328125" style="111" customWidth="1"/>
    <col min="3589" max="3589" width="10.6328125" style="111" customWidth="1"/>
    <col min="3590" max="3590" width="12" style="111" customWidth="1"/>
    <col min="3591" max="3591" width="10.453125" style="111" customWidth="1"/>
    <col min="3592" max="3592" width="9.26953125" style="111" customWidth="1"/>
    <col min="3593" max="3593" width="11.26953125" style="111" customWidth="1"/>
    <col min="3594" max="3594" width="12.08984375" style="111" customWidth="1"/>
    <col min="3595" max="3595" width="12.26953125" style="111" customWidth="1"/>
    <col min="3596" max="3596" width="9.90625" style="111" customWidth="1"/>
    <col min="3597" max="3597" width="11" style="111" customWidth="1"/>
    <col min="3598" max="3840" width="9.81640625" style="111"/>
    <col min="3841" max="3841" width="11.26953125" style="111" customWidth="1"/>
    <col min="3842" max="3842" width="9.81640625" style="111"/>
    <col min="3843" max="3843" width="10.90625" style="111" customWidth="1"/>
    <col min="3844" max="3844" width="9.36328125" style="111" customWidth="1"/>
    <col min="3845" max="3845" width="10.6328125" style="111" customWidth="1"/>
    <col min="3846" max="3846" width="12" style="111" customWidth="1"/>
    <col min="3847" max="3847" width="10.453125" style="111" customWidth="1"/>
    <col min="3848" max="3848" width="9.26953125" style="111" customWidth="1"/>
    <col min="3849" max="3849" width="11.26953125" style="111" customWidth="1"/>
    <col min="3850" max="3850" width="12.08984375" style="111" customWidth="1"/>
    <col min="3851" max="3851" width="12.26953125" style="111" customWidth="1"/>
    <col min="3852" max="3852" width="9.90625" style="111" customWidth="1"/>
    <col min="3853" max="3853" width="11" style="111" customWidth="1"/>
    <col min="3854" max="4096" width="9.81640625" style="111"/>
    <col min="4097" max="4097" width="11.26953125" style="111" customWidth="1"/>
    <col min="4098" max="4098" width="9.81640625" style="111"/>
    <col min="4099" max="4099" width="10.90625" style="111" customWidth="1"/>
    <col min="4100" max="4100" width="9.36328125" style="111" customWidth="1"/>
    <col min="4101" max="4101" width="10.6328125" style="111" customWidth="1"/>
    <col min="4102" max="4102" width="12" style="111" customWidth="1"/>
    <col min="4103" max="4103" width="10.453125" style="111" customWidth="1"/>
    <col min="4104" max="4104" width="9.26953125" style="111" customWidth="1"/>
    <col min="4105" max="4105" width="11.26953125" style="111" customWidth="1"/>
    <col min="4106" max="4106" width="12.08984375" style="111" customWidth="1"/>
    <col min="4107" max="4107" width="12.26953125" style="111" customWidth="1"/>
    <col min="4108" max="4108" width="9.90625" style="111" customWidth="1"/>
    <col min="4109" max="4109" width="11" style="111" customWidth="1"/>
    <col min="4110" max="4352" width="9.81640625" style="111"/>
    <col min="4353" max="4353" width="11.26953125" style="111" customWidth="1"/>
    <col min="4354" max="4354" width="9.81640625" style="111"/>
    <col min="4355" max="4355" width="10.90625" style="111" customWidth="1"/>
    <col min="4356" max="4356" width="9.36328125" style="111" customWidth="1"/>
    <col min="4357" max="4357" width="10.6328125" style="111" customWidth="1"/>
    <col min="4358" max="4358" width="12" style="111" customWidth="1"/>
    <col min="4359" max="4359" width="10.453125" style="111" customWidth="1"/>
    <col min="4360" max="4360" width="9.26953125" style="111" customWidth="1"/>
    <col min="4361" max="4361" width="11.26953125" style="111" customWidth="1"/>
    <col min="4362" max="4362" width="12.08984375" style="111" customWidth="1"/>
    <col min="4363" max="4363" width="12.26953125" style="111" customWidth="1"/>
    <col min="4364" max="4364" width="9.90625" style="111" customWidth="1"/>
    <col min="4365" max="4365" width="11" style="111" customWidth="1"/>
    <col min="4366" max="4608" width="9.81640625" style="111"/>
    <col min="4609" max="4609" width="11.26953125" style="111" customWidth="1"/>
    <col min="4610" max="4610" width="9.81640625" style="111"/>
    <col min="4611" max="4611" width="10.90625" style="111" customWidth="1"/>
    <col min="4612" max="4612" width="9.36328125" style="111" customWidth="1"/>
    <col min="4613" max="4613" width="10.6328125" style="111" customWidth="1"/>
    <col min="4614" max="4614" width="12" style="111" customWidth="1"/>
    <col min="4615" max="4615" width="10.453125" style="111" customWidth="1"/>
    <col min="4616" max="4616" width="9.26953125" style="111" customWidth="1"/>
    <col min="4617" max="4617" width="11.26953125" style="111" customWidth="1"/>
    <col min="4618" max="4618" width="12.08984375" style="111" customWidth="1"/>
    <col min="4619" max="4619" width="12.26953125" style="111" customWidth="1"/>
    <col min="4620" max="4620" width="9.90625" style="111" customWidth="1"/>
    <col min="4621" max="4621" width="11" style="111" customWidth="1"/>
    <col min="4622" max="4864" width="9.81640625" style="111"/>
    <col min="4865" max="4865" width="11.26953125" style="111" customWidth="1"/>
    <col min="4866" max="4866" width="9.81640625" style="111"/>
    <col min="4867" max="4867" width="10.90625" style="111" customWidth="1"/>
    <col min="4868" max="4868" width="9.36328125" style="111" customWidth="1"/>
    <col min="4869" max="4869" width="10.6328125" style="111" customWidth="1"/>
    <col min="4870" max="4870" width="12" style="111" customWidth="1"/>
    <col min="4871" max="4871" width="10.453125" style="111" customWidth="1"/>
    <col min="4872" max="4872" width="9.26953125" style="111" customWidth="1"/>
    <col min="4873" max="4873" width="11.26953125" style="111" customWidth="1"/>
    <col min="4874" max="4874" width="12.08984375" style="111" customWidth="1"/>
    <col min="4875" max="4875" width="12.26953125" style="111" customWidth="1"/>
    <col min="4876" max="4876" width="9.90625" style="111" customWidth="1"/>
    <col min="4877" max="4877" width="11" style="111" customWidth="1"/>
    <col min="4878" max="5120" width="9.81640625" style="111"/>
    <col min="5121" max="5121" width="11.26953125" style="111" customWidth="1"/>
    <col min="5122" max="5122" width="9.81640625" style="111"/>
    <col min="5123" max="5123" width="10.90625" style="111" customWidth="1"/>
    <col min="5124" max="5124" width="9.36328125" style="111" customWidth="1"/>
    <col min="5125" max="5125" width="10.6328125" style="111" customWidth="1"/>
    <col min="5126" max="5126" width="12" style="111" customWidth="1"/>
    <col min="5127" max="5127" width="10.453125" style="111" customWidth="1"/>
    <col min="5128" max="5128" width="9.26953125" style="111" customWidth="1"/>
    <col min="5129" max="5129" width="11.26953125" style="111" customWidth="1"/>
    <col min="5130" max="5130" width="12.08984375" style="111" customWidth="1"/>
    <col min="5131" max="5131" width="12.26953125" style="111" customWidth="1"/>
    <col min="5132" max="5132" width="9.90625" style="111" customWidth="1"/>
    <col min="5133" max="5133" width="11" style="111" customWidth="1"/>
    <col min="5134" max="5376" width="9.81640625" style="111"/>
    <col min="5377" max="5377" width="11.26953125" style="111" customWidth="1"/>
    <col min="5378" max="5378" width="9.81640625" style="111"/>
    <col min="5379" max="5379" width="10.90625" style="111" customWidth="1"/>
    <col min="5380" max="5380" width="9.36328125" style="111" customWidth="1"/>
    <col min="5381" max="5381" width="10.6328125" style="111" customWidth="1"/>
    <col min="5382" max="5382" width="12" style="111" customWidth="1"/>
    <col min="5383" max="5383" width="10.453125" style="111" customWidth="1"/>
    <col min="5384" max="5384" width="9.26953125" style="111" customWidth="1"/>
    <col min="5385" max="5385" width="11.26953125" style="111" customWidth="1"/>
    <col min="5386" max="5386" width="12.08984375" style="111" customWidth="1"/>
    <col min="5387" max="5387" width="12.26953125" style="111" customWidth="1"/>
    <col min="5388" max="5388" width="9.90625" style="111" customWidth="1"/>
    <col min="5389" max="5389" width="11" style="111" customWidth="1"/>
    <col min="5390" max="5632" width="9.81640625" style="111"/>
    <col min="5633" max="5633" width="11.26953125" style="111" customWidth="1"/>
    <col min="5634" max="5634" width="9.81640625" style="111"/>
    <col min="5635" max="5635" width="10.90625" style="111" customWidth="1"/>
    <col min="5636" max="5636" width="9.36328125" style="111" customWidth="1"/>
    <col min="5637" max="5637" width="10.6328125" style="111" customWidth="1"/>
    <col min="5638" max="5638" width="12" style="111" customWidth="1"/>
    <col min="5639" max="5639" width="10.453125" style="111" customWidth="1"/>
    <col min="5640" max="5640" width="9.26953125" style="111" customWidth="1"/>
    <col min="5641" max="5641" width="11.26953125" style="111" customWidth="1"/>
    <col min="5642" max="5642" width="12.08984375" style="111" customWidth="1"/>
    <col min="5643" max="5643" width="12.26953125" style="111" customWidth="1"/>
    <col min="5644" max="5644" width="9.90625" style="111" customWidth="1"/>
    <col min="5645" max="5645" width="11" style="111" customWidth="1"/>
    <col min="5646" max="5888" width="9.81640625" style="111"/>
    <col min="5889" max="5889" width="11.26953125" style="111" customWidth="1"/>
    <col min="5890" max="5890" width="9.81640625" style="111"/>
    <col min="5891" max="5891" width="10.90625" style="111" customWidth="1"/>
    <col min="5892" max="5892" width="9.36328125" style="111" customWidth="1"/>
    <col min="5893" max="5893" width="10.6328125" style="111" customWidth="1"/>
    <col min="5894" max="5894" width="12" style="111" customWidth="1"/>
    <col min="5895" max="5895" width="10.453125" style="111" customWidth="1"/>
    <col min="5896" max="5896" width="9.26953125" style="111" customWidth="1"/>
    <col min="5897" max="5897" width="11.26953125" style="111" customWidth="1"/>
    <col min="5898" max="5898" width="12.08984375" style="111" customWidth="1"/>
    <col min="5899" max="5899" width="12.26953125" style="111" customWidth="1"/>
    <col min="5900" max="5900" width="9.90625" style="111" customWidth="1"/>
    <col min="5901" max="5901" width="11" style="111" customWidth="1"/>
    <col min="5902" max="6144" width="9.81640625" style="111"/>
    <col min="6145" max="6145" width="11.26953125" style="111" customWidth="1"/>
    <col min="6146" max="6146" width="9.81640625" style="111"/>
    <col min="6147" max="6147" width="10.90625" style="111" customWidth="1"/>
    <col min="6148" max="6148" width="9.36328125" style="111" customWidth="1"/>
    <col min="6149" max="6149" width="10.6328125" style="111" customWidth="1"/>
    <col min="6150" max="6150" width="12" style="111" customWidth="1"/>
    <col min="6151" max="6151" width="10.453125" style="111" customWidth="1"/>
    <col min="6152" max="6152" width="9.26953125" style="111" customWidth="1"/>
    <col min="6153" max="6153" width="11.26953125" style="111" customWidth="1"/>
    <col min="6154" max="6154" width="12.08984375" style="111" customWidth="1"/>
    <col min="6155" max="6155" width="12.26953125" style="111" customWidth="1"/>
    <col min="6156" max="6156" width="9.90625" style="111" customWidth="1"/>
    <col min="6157" max="6157" width="11" style="111" customWidth="1"/>
    <col min="6158" max="6400" width="9.81640625" style="111"/>
    <col min="6401" max="6401" width="11.26953125" style="111" customWidth="1"/>
    <col min="6402" max="6402" width="9.81640625" style="111"/>
    <col min="6403" max="6403" width="10.90625" style="111" customWidth="1"/>
    <col min="6404" max="6404" width="9.36328125" style="111" customWidth="1"/>
    <col min="6405" max="6405" width="10.6328125" style="111" customWidth="1"/>
    <col min="6406" max="6406" width="12" style="111" customWidth="1"/>
    <col min="6407" max="6407" width="10.453125" style="111" customWidth="1"/>
    <col min="6408" max="6408" width="9.26953125" style="111" customWidth="1"/>
    <col min="6409" max="6409" width="11.26953125" style="111" customWidth="1"/>
    <col min="6410" max="6410" width="12.08984375" style="111" customWidth="1"/>
    <col min="6411" max="6411" width="12.26953125" style="111" customWidth="1"/>
    <col min="6412" max="6412" width="9.90625" style="111" customWidth="1"/>
    <col min="6413" max="6413" width="11" style="111" customWidth="1"/>
    <col min="6414" max="6656" width="9.81640625" style="111"/>
    <col min="6657" max="6657" width="11.26953125" style="111" customWidth="1"/>
    <col min="6658" max="6658" width="9.81640625" style="111"/>
    <col min="6659" max="6659" width="10.90625" style="111" customWidth="1"/>
    <col min="6660" max="6660" width="9.36328125" style="111" customWidth="1"/>
    <col min="6661" max="6661" width="10.6328125" style="111" customWidth="1"/>
    <col min="6662" max="6662" width="12" style="111" customWidth="1"/>
    <col min="6663" max="6663" width="10.453125" style="111" customWidth="1"/>
    <col min="6664" max="6664" width="9.26953125" style="111" customWidth="1"/>
    <col min="6665" max="6665" width="11.26953125" style="111" customWidth="1"/>
    <col min="6666" max="6666" width="12.08984375" style="111" customWidth="1"/>
    <col min="6667" max="6667" width="12.26953125" style="111" customWidth="1"/>
    <col min="6668" max="6668" width="9.90625" style="111" customWidth="1"/>
    <col min="6669" max="6669" width="11" style="111" customWidth="1"/>
    <col min="6670" max="6912" width="9.81640625" style="111"/>
    <col min="6913" max="6913" width="11.26953125" style="111" customWidth="1"/>
    <col min="6914" max="6914" width="9.81640625" style="111"/>
    <col min="6915" max="6915" width="10.90625" style="111" customWidth="1"/>
    <col min="6916" max="6916" width="9.36328125" style="111" customWidth="1"/>
    <col min="6917" max="6917" width="10.6328125" style="111" customWidth="1"/>
    <col min="6918" max="6918" width="12" style="111" customWidth="1"/>
    <col min="6919" max="6919" width="10.453125" style="111" customWidth="1"/>
    <col min="6920" max="6920" width="9.26953125" style="111" customWidth="1"/>
    <col min="6921" max="6921" width="11.26953125" style="111" customWidth="1"/>
    <col min="6922" max="6922" width="12.08984375" style="111" customWidth="1"/>
    <col min="6923" max="6923" width="12.26953125" style="111" customWidth="1"/>
    <col min="6924" max="6924" width="9.90625" style="111" customWidth="1"/>
    <col min="6925" max="6925" width="11" style="111" customWidth="1"/>
    <col min="6926" max="7168" width="9.81640625" style="111"/>
    <col min="7169" max="7169" width="11.26953125" style="111" customWidth="1"/>
    <col min="7170" max="7170" width="9.81640625" style="111"/>
    <col min="7171" max="7171" width="10.90625" style="111" customWidth="1"/>
    <col min="7172" max="7172" width="9.36328125" style="111" customWidth="1"/>
    <col min="7173" max="7173" width="10.6328125" style="111" customWidth="1"/>
    <col min="7174" max="7174" width="12" style="111" customWidth="1"/>
    <col min="7175" max="7175" width="10.453125" style="111" customWidth="1"/>
    <col min="7176" max="7176" width="9.26953125" style="111" customWidth="1"/>
    <col min="7177" max="7177" width="11.26953125" style="111" customWidth="1"/>
    <col min="7178" max="7178" width="12.08984375" style="111" customWidth="1"/>
    <col min="7179" max="7179" width="12.26953125" style="111" customWidth="1"/>
    <col min="7180" max="7180" width="9.90625" style="111" customWidth="1"/>
    <col min="7181" max="7181" width="11" style="111" customWidth="1"/>
    <col min="7182" max="7424" width="9.81640625" style="111"/>
    <col min="7425" max="7425" width="11.26953125" style="111" customWidth="1"/>
    <col min="7426" max="7426" width="9.81640625" style="111"/>
    <col min="7427" max="7427" width="10.90625" style="111" customWidth="1"/>
    <col min="7428" max="7428" width="9.36328125" style="111" customWidth="1"/>
    <col min="7429" max="7429" width="10.6328125" style="111" customWidth="1"/>
    <col min="7430" max="7430" width="12" style="111" customWidth="1"/>
    <col min="7431" max="7431" width="10.453125" style="111" customWidth="1"/>
    <col min="7432" max="7432" width="9.26953125" style="111" customWidth="1"/>
    <col min="7433" max="7433" width="11.26953125" style="111" customWidth="1"/>
    <col min="7434" max="7434" width="12.08984375" style="111" customWidth="1"/>
    <col min="7435" max="7435" width="12.26953125" style="111" customWidth="1"/>
    <col min="7436" max="7436" width="9.90625" style="111" customWidth="1"/>
    <col min="7437" max="7437" width="11" style="111" customWidth="1"/>
    <col min="7438" max="7680" width="9.81640625" style="111"/>
    <col min="7681" max="7681" width="11.26953125" style="111" customWidth="1"/>
    <col min="7682" max="7682" width="9.81640625" style="111"/>
    <col min="7683" max="7683" width="10.90625" style="111" customWidth="1"/>
    <col min="7684" max="7684" width="9.36328125" style="111" customWidth="1"/>
    <col min="7685" max="7685" width="10.6328125" style="111" customWidth="1"/>
    <col min="7686" max="7686" width="12" style="111" customWidth="1"/>
    <col min="7687" max="7687" width="10.453125" style="111" customWidth="1"/>
    <col min="7688" max="7688" width="9.26953125" style="111" customWidth="1"/>
    <col min="7689" max="7689" width="11.26953125" style="111" customWidth="1"/>
    <col min="7690" max="7690" width="12.08984375" style="111" customWidth="1"/>
    <col min="7691" max="7691" width="12.26953125" style="111" customWidth="1"/>
    <col min="7692" max="7692" width="9.90625" style="111" customWidth="1"/>
    <col min="7693" max="7693" width="11" style="111" customWidth="1"/>
    <col min="7694" max="7936" width="9.81640625" style="111"/>
    <col min="7937" max="7937" width="11.26953125" style="111" customWidth="1"/>
    <col min="7938" max="7938" width="9.81640625" style="111"/>
    <col min="7939" max="7939" width="10.90625" style="111" customWidth="1"/>
    <col min="7940" max="7940" width="9.36328125" style="111" customWidth="1"/>
    <col min="7941" max="7941" width="10.6328125" style="111" customWidth="1"/>
    <col min="7942" max="7942" width="12" style="111" customWidth="1"/>
    <col min="7943" max="7943" width="10.453125" style="111" customWidth="1"/>
    <col min="7944" max="7944" width="9.26953125" style="111" customWidth="1"/>
    <col min="7945" max="7945" width="11.26953125" style="111" customWidth="1"/>
    <col min="7946" max="7946" width="12.08984375" style="111" customWidth="1"/>
    <col min="7947" max="7947" width="12.26953125" style="111" customWidth="1"/>
    <col min="7948" max="7948" width="9.90625" style="111" customWidth="1"/>
    <col min="7949" max="7949" width="11" style="111" customWidth="1"/>
    <col min="7950" max="8192" width="9.81640625" style="111"/>
    <col min="8193" max="8193" width="11.26953125" style="111" customWidth="1"/>
    <col min="8194" max="8194" width="9.81640625" style="111"/>
    <col min="8195" max="8195" width="10.90625" style="111" customWidth="1"/>
    <col min="8196" max="8196" width="9.36328125" style="111" customWidth="1"/>
    <col min="8197" max="8197" width="10.6328125" style="111" customWidth="1"/>
    <col min="8198" max="8198" width="12" style="111" customWidth="1"/>
    <col min="8199" max="8199" width="10.453125" style="111" customWidth="1"/>
    <col min="8200" max="8200" width="9.26953125" style="111" customWidth="1"/>
    <col min="8201" max="8201" width="11.26953125" style="111" customWidth="1"/>
    <col min="8202" max="8202" width="12.08984375" style="111" customWidth="1"/>
    <col min="8203" max="8203" width="12.26953125" style="111" customWidth="1"/>
    <col min="8204" max="8204" width="9.90625" style="111" customWidth="1"/>
    <col min="8205" max="8205" width="11" style="111" customWidth="1"/>
    <col min="8206" max="8448" width="9.81640625" style="111"/>
    <col min="8449" max="8449" width="11.26953125" style="111" customWidth="1"/>
    <col min="8450" max="8450" width="9.81640625" style="111"/>
    <col min="8451" max="8451" width="10.90625" style="111" customWidth="1"/>
    <col min="8452" max="8452" width="9.36328125" style="111" customWidth="1"/>
    <col min="8453" max="8453" width="10.6328125" style="111" customWidth="1"/>
    <col min="8454" max="8454" width="12" style="111" customWidth="1"/>
    <col min="8455" max="8455" width="10.453125" style="111" customWidth="1"/>
    <col min="8456" max="8456" width="9.26953125" style="111" customWidth="1"/>
    <col min="8457" max="8457" width="11.26953125" style="111" customWidth="1"/>
    <col min="8458" max="8458" width="12.08984375" style="111" customWidth="1"/>
    <col min="8459" max="8459" width="12.26953125" style="111" customWidth="1"/>
    <col min="8460" max="8460" width="9.90625" style="111" customWidth="1"/>
    <col min="8461" max="8461" width="11" style="111" customWidth="1"/>
    <col min="8462" max="8704" width="9.81640625" style="111"/>
    <col min="8705" max="8705" width="11.26953125" style="111" customWidth="1"/>
    <col min="8706" max="8706" width="9.81640625" style="111"/>
    <col min="8707" max="8707" width="10.90625" style="111" customWidth="1"/>
    <col min="8708" max="8708" width="9.36328125" style="111" customWidth="1"/>
    <col min="8709" max="8709" width="10.6328125" style="111" customWidth="1"/>
    <col min="8710" max="8710" width="12" style="111" customWidth="1"/>
    <col min="8711" max="8711" width="10.453125" style="111" customWidth="1"/>
    <col min="8712" max="8712" width="9.26953125" style="111" customWidth="1"/>
    <col min="8713" max="8713" width="11.26953125" style="111" customWidth="1"/>
    <col min="8714" max="8714" width="12.08984375" style="111" customWidth="1"/>
    <col min="8715" max="8715" width="12.26953125" style="111" customWidth="1"/>
    <col min="8716" max="8716" width="9.90625" style="111" customWidth="1"/>
    <col min="8717" max="8717" width="11" style="111" customWidth="1"/>
    <col min="8718" max="8960" width="9.81640625" style="111"/>
    <col min="8961" max="8961" width="11.26953125" style="111" customWidth="1"/>
    <col min="8962" max="8962" width="9.81640625" style="111"/>
    <col min="8963" max="8963" width="10.90625" style="111" customWidth="1"/>
    <col min="8964" max="8964" width="9.36328125" style="111" customWidth="1"/>
    <col min="8965" max="8965" width="10.6328125" style="111" customWidth="1"/>
    <col min="8966" max="8966" width="12" style="111" customWidth="1"/>
    <col min="8967" max="8967" width="10.453125" style="111" customWidth="1"/>
    <col min="8968" max="8968" width="9.26953125" style="111" customWidth="1"/>
    <col min="8969" max="8969" width="11.26953125" style="111" customWidth="1"/>
    <col min="8970" max="8970" width="12.08984375" style="111" customWidth="1"/>
    <col min="8971" max="8971" width="12.26953125" style="111" customWidth="1"/>
    <col min="8972" max="8972" width="9.90625" style="111" customWidth="1"/>
    <col min="8973" max="8973" width="11" style="111" customWidth="1"/>
    <col min="8974" max="9216" width="9.81640625" style="111"/>
    <col min="9217" max="9217" width="11.26953125" style="111" customWidth="1"/>
    <col min="9218" max="9218" width="9.81640625" style="111"/>
    <col min="9219" max="9219" width="10.90625" style="111" customWidth="1"/>
    <col min="9220" max="9220" width="9.36328125" style="111" customWidth="1"/>
    <col min="9221" max="9221" width="10.6328125" style="111" customWidth="1"/>
    <col min="9222" max="9222" width="12" style="111" customWidth="1"/>
    <col min="9223" max="9223" width="10.453125" style="111" customWidth="1"/>
    <col min="9224" max="9224" width="9.26953125" style="111" customWidth="1"/>
    <col min="9225" max="9225" width="11.26953125" style="111" customWidth="1"/>
    <col min="9226" max="9226" width="12.08984375" style="111" customWidth="1"/>
    <col min="9227" max="9227" width="12.26953125" style="111" customWidth="1"/>
    <col min="9228" max="9228" width="9.90625" style="111" customWidth="1"/>
    <col min="9229" max="9229" width="11" style="111" customWidth="1"/>
    <col min="9230" max="9472" width="9.81640625" style="111"/>
    <col min="9473" max="9473" width="11.26953125" style="111" customWidth="1"/>
    <col min="9474" max="9474" width="9.81640625" style="111"/>
    <col min="9475" max="9475" width="10.90625" style="111" customWidth="1"/>
    <col min="9476" max="9476" width="9.36328125" style="111" customWidth="1"/>
    <col min="9477" max="9477" width="10.6328125" style="111" customWidth="1"/>
    <col min="9478" max="9478" width="12" style="111" customWidth="1"/>
    <col min="9479" max="9479" width="10.453125" style="111" customWidth="1"/>
    <col min="9480" max="9480" width="9.26953125" style="111" customWidth="1"/>
    <col min="9481" max="9481" width="11.26953125" style="111" customWidth="1"/>
    <col min="9482" max="9482" width="12.08984375" style="111" customWidth="1"/>
    <col min="9483" max="9483" width="12.26953125" style="111" customWidth="1"/>
    <col min="9484" max="9484" width="9.90625" style="111" customWidth="1"/>
    <col min="9485" max="9485" width="11" style="111" customWidth="1"/>
    <col min="9486" max="9728" width="9.81640625" style="111"/>
    <col min="9729" max="9729" width="11.26953125" style="111" customWidth="1"/>
    <col min="9730" max="9730" width="9.81640625" style="111"/>
    <col min="9731" max="9731" width="10.90625" style="111" customWidth="1"/>
    <col min="9732" max="9732" width="9.36328125" style="111" customWidth="1"/>
    <col min="9733" max="9733" width="10.6328125" style="111" customWidth="1"/>
    <col min="9734" max="9734" width="12" style="111" customWidth="1"/>
    <col min="9735" max="9735" width="10.453125" style="111" customWidth="1"/>
    <col min="9736" max="9736" width="9.26953125" style="111" customWidth="1"/>
    <col min="9737" max="9737" width="11.26953125" style="111" customWidth="1"/>
    <col min="9738" max="9738" width="12.08984375" style="111" customWidth="1"/>
    <col min="9739" max="9739" width="12.26953125" style="111" customWidth="1"/>
    <col min="9740" max="9740" width="9.90625" style="111" customWidth="1"/>
    <col min="9741" max="9741" width="11" style="111" customWidth="1"/>
    <col min="9742" max="9984" width="9.81640625" style="111"/>
    <col min="9985" max="9985" width="11.26953125" style="111" customWidth="1"/>
    <col min="9986" max="9986" width="9.81640625" style="111"/>
    <col min="9987" max="9987" width="10.90625" style="111" customWidth="1"/>
    <col min="9988" max="9988" width="9.36328125" style="111" customWidth="1"/>
    <col min="9989" max="9989" width="10.6328125" style="111" customWidth="1"/>
    <col min="9990" max="9990" width="12" style="111" customWidth="1"/>
    <col min="9991" max="9991" width="10.453125" style="111" customWidth="1"/>
    <col min="9992" max="9992" width="9.26953125" style="111" customWidth="1"/>
    <col min="9993" max="9993" width="11.26953125" style="111" customWidth="1"/>
    <col min="9994" max="9994" width="12.08984375" style="111" customWidth="1"/>
    <col min="9995" max="9995" width="12.26953125" style="111" customWidth="1"/>
    <col min="9996" max="9996" width="9.90625" style="111" customWidth="1"/>
    <col min="9997" max="9997" width="11" style="111" customWidth="1"/>
    <col min="9998" max="10240" width="9.81640625" style="111"/>
    <col min="10241" max="10241" width="11.26953125" style="111" customWidth="1"/>
    <col min="10242" max="10242" width="9.81640625" style="111"/>
    <col min="10243" max="10243" width="10.90625" style="111" customWidth="1"/>
    <col min="10244" max="10244" width="9.36328125" style="111" customWidth="1"/>
    <col min="10245" max="10245" width="10.6328125" style="111" customWidth="1"/>
    <col min="10246" max="10246" width="12" style="111" customWidth="1"/>
    <col min="10247" max="10247" width="10.453125" style="111" customWidth="1"/>
    <col min="10248" max="10248" width="9.26953125" style="111" customWidth="1"/>
    <col min="10249" max="10249" width="11.26953125" style="111" customWidth="1"/>
    <col min="10250" max="10250" width="12.08984375" style="111" customWidth="1"/>
    <col min="10251" max="10251" width="12.26953125" style="111" customWidth="1"/>
    <col min="10252" max="10252" width="9.90625" style="111" customWidth="1"/>
    <col min="10253" max="10253" width="11" style="111" customWidth="1"/>
    <col min="10254" max="10496" width="9.81640625" style="111"/>
    <col min="10497" max="10497" width="11.26953125" style="111" customWidth="1"/>
    <col min="10498" max="10498" width="9.81640625" style="111"/>
    <col min="10499" max="10499" width="10.90625" style="111" customWidth="1"/>
    <col min="10500" max="10500" width="9.36328125" style="111" customWidth="1"/>
    <col min="10501" max="10501" width="10.6328125" style="111" customWidth="1"/>
    <col min="10502" max="10502" width="12" style="111" customWidth="1"/>
    <col min="10503" max="10503" width="10.453125" style="111" customWidth="1"/>
    <col min="10504" max="10504" width="9.26953125" style="111" customWidth="1"/>
    <col min="10505" max="10505" width="11.26953125" style="111" customWidth="1"/>
    <col min="10506" max="10506" width="12.08984375" style="111" customWidth="1"/>
    <col min="10507" max="10507" width="12.26953125" style="111" customWidth="1"/>
    <col min="10508" max="10508" width="9.90625" style="111" customWidth="1"/>
    <col min="10509" max="10509" width="11" style="111" customWidth="1"/>
    <col min="10510" max="10752" width="9.81640625" style="111"/>
    <col min="10753" max="10753" width="11.26953125" style="111" customWidth="1"/>
    <col min="10754" max="10754" width="9.81640625" style="111"/>
    <col min="10755" max="10755" width="10.90625" style="111" customWidth="1"/>
    <col min="10756" max="10756" width="9.36328125" style="111" customWidth="1"/>
    <col min="10757" max="10757" width="10.6328125" style="111" customWidth="1"/>
    <col min="10758" max="10758" width="12" style="111" customWidth="1"/>
    <col min="10759" max="10759" width="10.453125" style="111" customWidth="1"/>
    <col min="10760" max="10760" width="9.26953125" style="111" customWidth="1"/>
    <col min="10761" max="10761" width="11.26953125" style="111" customWidth="1"/>
    <col min="10762" max="10762" width="12.08984375" style="111" customWidth="1"/>
    <col min="10763" max="10763" width="12.26953125" style="111" customWidth="1"/>
    <col min="10764" max="10764" width="9.90625" style="111" customWidth="1"/>
    <col min="10765" max="10765" width="11" style="111" customWidth="1"/>
    <col min="10766" max="11008" width="9.81640625" style="111"/>
    <col min="11009" max="11009" width="11.26953125" style="111" customWidth="1"/>
    <col min="11010" max="11010" width="9.81640625" style="111"/>
    <col min="11011" max="11011" width="10.90625" style="111" customWidth="1"/>
    <col min="11012" max="11012" width="9.36328125" style="111" customWidth="1"/>
    <col min="11013" max="11013" width="10.6328125" style="111" customWidth="1"/>
    <col min="11014" max="11014" width="12" style="111" customWidth="1"/>
    <col min="11015" max="11015" width="10.453125" style="111" customWidth="1"/>
    <col min="11016" max="11016" width="9.26953125" style="111" customWidth="1"/>
    <col min="11017" max="11017" width="11.26953125" style="111" customWidth="1"/>
    <col min="11018" max="11018" width="12.08984375" style="111" customWidth="1"/>
    <col min="11019" max="11019" width="12.26953125" style="111" customWidth="1"/>
    <col min="11020" max="11020" width="9.90625" style="111" customWidth="1"/>
    <col min="11021" max="11021" width="11" style="111" customWidth="1"/>
    <col min="11022" max="11264" width="9.81640625" style="111"/>
    <col min="11265" max="11265" width="11.26953125" style="111" customWidth="1"/>
    <col min="11266" max="11266" width="9.81640625" style="111"/>
    <col min="11267" max="11267" width="10.90625" style="111" customWidth="1"/>
    <col min="11268" max="11268" width="9.36328125" style="111" customWidth="1"/>
    <col min="11269" max="11269" width="10.6328125" style="111" customWidth="1"/>
    <col min="11270" max="11270" width="12" style="111" customWidth="1"/>
    <col min="11271" max="11271" width="10.453125" style="111" customWidth="1"/>
    <col min="11272" max="11272" width="9.26953125" style="111" customWidth="1"/>
    <col min="11273" max="11273" width="11.26953125" style="111" customWidth="1"/>
    <col min="11274" max="11274" width="12.08984375" style="111" customWidth="1"/>
    <col min="11275" max="11275" width="12.26953125" style="111" customWidth="1"/>
    <col min="11276" max="11276" width="9.90625" style="111" customWidth="1"/>
    <col min="11277" max="11277" width="11" style="111" customWidth="1"/>
    <col min="11278" max="11520" width="9.81640625" style="111"/>
    <col min="11521" max="11521" width="11.26953125" style="111" customWidth="1"/>
    <col min="11522" max="11522" width="9.81640625" style="111"/>
    <col min="11523" max="11523" width="10.90625" style="111" customWidth="1"/>
    <col min="11524" max="11524" width="9.36328125" style="111" customWidth="1"/>
    <col min="11525" max="11525" width="10.6328125" style="111" customWidth="1"/>
    <col min="11526" max="11526" width="12" style="111" customWidth="1"/>
    <col min="11527" max="11527" width="10.453125" style="111" customWidth="1"/>
    <col min="11528" max="11528" width="9.26953125" style="111" customWidth="1"/>
    <col min="11529" max="11529" width="11.26953125" style="111" customWidth="1"/>
    <col min="11530" max="11530" width="12.08984375" style="111" customWidth="1"/>
    <col min="11531" max="11531" width="12.26953125" style="111" customWidth="1"/>
    <col min="11532" max="11532" width="9.90625" style="111" customWidth="1"/>
    <col min="11533" max="11533" width="11" style="111" customWidth="1"/>
    <col min="11534" max="11776" width="9.81640625" style="111"/>
    <col min="11777" max="11777" width="11.26953125" style="111" customWidth="1"/>
    <col min="11778" max="11778" width="9.81640625" style="111"/>
    <col min="11779" max="11779" width="10.90625" style="111" customWidth="1"/>
    <col min="11780" max="11780" width="9.36328125" style="111" customWidth="1"/>
    <col min="11781" max="11781" width="10.6328125" style="111" customWidth="1"/>
    <col min="11782" max="11782" width="12" style="111" customWidth="1"/>
    <col min="11783" max="11783" width="10.453125" style="111" customWidth="1"/>
    <col min="11784" max="11784" width="9.26953125" style="111" customWidth="1"/>
    <col min="11785" max="11785" width="11.26953125" style="111" customWidth="1"/>
    <col min="11786" max="11786" width="12.08984375" style="111" customWidth="1"/>
    <col min="11787" max="11787" width="12.26953125" style="111" customWidth="1"/>
    <col min="11788" max="11788" width="9.90625" style="111" customWidth="1"/>
    <col min="11789" max="11789" width="11" style="111" customWidth="1"/>
    <col min="11790" max="12032" width="9.81640625" style="111"/>
    <col min="12033" max="12033" width="11.26953125" style="111" customWidth="1"/>
    <col min="12034" max="12034" width="9.81640625" style="111"/>
    <col min="12035" max="12035" width="10.90625" style="111" customWidth="1"/>
    <col min="12036" max="12036" width="9.36328125" style="111" customWidth="1"/>
    <col min="12037" max="12037" width="10.6328125" style="111" customWidth="1"/>
    <col min="12038" max="12038" width="12" style="111" customWidth="1"/>
    <col min="12039" max="12039" width="10.453125" style="111" customWidth="1"/>
    <col min="12040" max="12040" width="9.26953125" style="111" customWidth="1"/>
    <col min="12041" max="12041" width="11.26953125" style="111" customWidth="1"/>
    <col min="12042" max="12042" width="12.08984375" style="111" customWidth="1"/>
    <col min="12043" max="12043" width="12.26953125" style="111" customWidth="1"/>
    <col min="12044" max="12044" width="9.90625" style="111" customWidth="1"/>
    <col min="12045" max="12045" width="11" style="111" customWidth="1"/>
    <col min="12046" max="12288" width="9.81640625" style="111"/>
    <col min="12289" max="12289" width="11.26953125" style="111" customWidth="1"/>
    <col min="12290" max="12290" width="9.81640625" style="111"/>
    <col min="12291" max="12291" width="10.90625" style="111" customWidth="1"/>
    <col min="12292" max="12292" width="9.36328125" style="111" customWidth="1"/>
    <col min="12293" max="12293" width="10.6328125" style="111" customWidth="1"/>
    <col min="12294" max="12294" width="12" style="111" customWidth="1"/>
    <col min="12295" max="12295" width="10.453125" style="111" customWidth="1"/>
    <col min="12296" max="12296" width="9.26953125" style="111" customWidth="1"/>
    <col min="12297" max="12297" width="11.26953125" style="111" customWidth="1"/>
    <col min="12298" max="12298" width="12.08984375" style="111" customWidth="1"/>
    <col min="12299" max="12299" width="12.26953125" style="111" customWidth="1"/>
    <col min="12300" max="12300" width="9.90625" style="111" customWidth="1"/>
    <col min="12301" max="12301" width="11" style="111" customWidth="1"/>
    <col min="12302" max="12544" width="9.81640625" style="111"/>
    <col min="12545" max="12545" width="11.26953125" style="111" customWidth="1"/>
    <col min="12546" max="12546" width="9.81640625" style="111"/>
    <col min="12547" max="12547" width="10.90625" style="111" customWidth="1"/>
    <col min="12548" max="12548" width="9.36328125" style="111" customWidth="1"/>
    <col min="12549" max="12549" width="10.6328125" style="111" customWidth="1"/>
    <col min="12550" max="12550" width="12" style="111" customWidth="1"/>
    <col min="12551" max="12551" width="10.453125" style="111" customWidth="1"/>
    <col min="12552" max="12552" width="9.26953125" style="111" customWidth="1"/>
    <col min="12553" max="12553" width="11.26953125" style="111" customWidth="1"/>
    <col min="12554" max="12554" width="12.08984375" style="111" customWidth="1"/>
    <col min="12555" max="12555" width="12.26953125" style="111" customWidth="1"/>
    <col min="12556" max="12556" width="9.90625" style="111" customWidth="1"/>
    <col min="12557" max="12557" width="11" style="111" customWidth="1"/>
    <col min="12558" max="12800" width="9.81640625" style="111"/>
    <col min="12801" max="12801" width="11.26953125" style="111" customWidth="1"/>
    <col min="12802" max="12802" width="9.81640625" style="111"/>
    <col min="12803" max="12803" width="10.90625" style="111" customWidth="1"/>
    <col min="12804" max="12804" width="9.36328125" style="111" customWidth="1"/>
    <col min="12805" max="12805" width="10.6328125" style="111" customWidth="1"/>
    <col min="12806" max="12806" width="12" style="111" customWidth="1"/>
    <col min="12807" max="12807" width="10.453125" style="111" customWidth="1"/>
    <col min="12808" max="12808" width="9.26953125" style="111" customWidth="1"/>
    <col min="12809" max="12809" width="11.26953125" style="111" customWidth="1"/>
    <col min="12810" max="12810" width="12.08984375" style="111" customWidth="1"/>
    <col min="12811" max="12811" width="12.26953125" style="111" customWidth="1"/>
    <col min="12812" max="12812" width="9.90625" style="111" customWidth="1"/>
    <col min="12813" max="12813" width="11" style="111" customWidth="1"/>
    <col min="12814" max="13056" width="9.81640625" style="111"/>
    <col min="13057" max="13057" width="11.26953125" style="111" customWidth="1"/>
    <col min="13058" max="13058" width="9.81640625" style="111"/>
    <col min="13059" max="13059" width="10.90625" style="111" customWidth="1"/>
    <col min="13060" max="13060" width="9.36328125" style="111" customWidth="1"/>
    <col min="13061" max="13061" width="10.6328125" style="111" customWidth="1"/>
    <col min="13062" max="13062" width="12" style="111" customWidth="1"/>
    <col min="13063" max="13063" width="10.453125" style="111" customWidth="1"/>
    <col min="13064" max="13064" width="9.26953125" style="111" customWidth="1"/>
    <col min="13065" max="13065" width="11.26953125" style="111" customWidth="1"/>
    <col min="13066" max="13066" width="12.08984375" style="111" customWidth="1"/>
    <col min="13067" max="13067" width="12.26953125" style="111" customWidth="1"/>
    <col min="13068" max="13068" width="9.90625" style="111" customWidth="1"/>
    <col min="13069" max="13069" width="11" style="111" customWidth="1"/>
    <col min="13070" max="13312" width="9.81640625" style="111"/>
    <col min="13313" max="13313" width="11.26953125" style="111" customWidth="1"/>
    <col min="13314" max="13314" width="9.81640625" style="111"/>
    <col min="13315" max="13315" width="10.90625" style="111" customWidth="1"/>
    <col min="13316" max="13316" width="9.36328125" style="111" customWidth="1"/>
    <col min="13317" max="13317" width="10.6328125" style="111" customWidth="1"/>
    <col min="13318" max="13318" width="12" style="111" customWidth="1"/>
    <col min="13319" max="13319" width="10.453125" style="111" customWidth="1"/>
    <col min="13320" max="13320" width="9.26953125" style="111" customWidth="1"/>
    <col min="13321" max="13321" width="11.26953125" style="111" customWidth="1"/>
    <col min="13322" max="13322" width="12.08984375" style="111" customWidth="1"/>
    <col min="13323" max="13323" width="12.26953125" style="111" customWidth="1"/>
    <col min="13324" max="13324" width="9.90625" style="111" customWidth="1"/>
    <col min="13325" max="13325" width="11" style="111" customWidth="1"/>
    <col min="13326" max="13568" width="9.81640625" style="111"/>
    <col min="13569" max="13569" width="11.26953125" style="111" customWidth="1"/>
    <col min="13570" max="13570" width="9.81640625" style="111"/>
    <col min="13571" max="13571" width="10.90625" style="111" customWidth="1"/>
    <col min="13572" max="13572" width="9.36328125" style="111" customWidth="1"/>
    <col min="13573" max="13573" width="10.6328125" style="111" customWidth="1"/>
    <col min="13574" max="13574" width="12" style="111" customWidth="1"/>
    <col min="13575" max="13575" width="10.453125" style="111" customWidth="1"/>
    <col min="13576" max="13576" width="9.26953125" style="111" customWidth="1"/>
    <col min="13577" max="13577" width="11.26953125" style="111" customWidth="1"/>
    <col min="13578" max="13578" width="12.08984375" style="111" customWidth="1"/>
    <col min="13579" max="13579" width="12.26953125" style="111" customWidth="1"/>
    <col min="13580" max="13580" width="9.90625" style="111" customWidth="1"/>
    <col min="13581" max="13581" width="11" style="111" customWidth="1"/>
    <col min="13582" max="13824" width="9.81640625" style="111"/>
    <col min="13825" max="13825" width="11.26953125" style="111" customWidth="1"/>
    <col min="13826" max="13826" width="9.81640625" style="111"/>
    <col min="13827" max="13827" width="10.90625" style="111" customWidth="1"/>
    <col min="13828" max="13828" width="9.36328125" style="111" customWidth="1"/>
    <col min="13829" max="13829" width="10.6328125" style="111" customWidth="1"/>
    <col min="13830" max="13830" width="12" style="111" customWidth="1"/>
    <col min="13831" max="13831" width="10.453125" style="111" customWidth="1"/>
    <col min="13832" max="13832" width="9.26953125" style="111" customWidth="1"/>
    <col min="13833" max="13833" width="11.26953125" style="111" customWidth="1"/>
    <col min="13834" max="13834" width="12.08984375" style="111" customWidth="1"/>
    <col min="13835" max="13835" width="12.26953125" style="111" customWidth="1"/>
    <col min="13836" max="13836" width="9.90625" style="111" customWidth="1"/>
    <col min="13837" max="13837" width="11" style="111" customWidth="1"/>
    <col min="13838" max="14080" width="9.81640625" style="111"/>
    <col min="14081" max="14081" width="11.26953125" style="111" customWidth="1"/>
    <col min="14082" max="14082" width="9.81640625" style="111"/>
    <col min="14083" max="14083" width="10.90625" style="111" customWidth="1"/>
    <col min="14084" max="14084" width="9.36328125" style="111" customWidth="1"/>
    <col min="14085" max="14085" width="10.6328125" style="111" customWidth="1"/>
    <col min="14086" max="14086" width="12" style="111" customWidth="1"/>
    <col min="14087" max="14087" width="10.453125" style="111" customWidth="1"/>
    <col min="14088" max="14088" width="9.26953125" style="111" customWidth="1"/>
    <col min="14089" max="14089" width="11.26953125" style="111" customWidth="1"/>
    <col min="14090" max="14090" width="12.08984375" style="111" customWidth="1"/>
    <col min="14091" max="14091" width="12.26953125" style="111" customWidth="1"/>
    <col min="14092" max="14092" width="9.90625" style="111" customWidth="1"/>
    <col min="14093" max="14093" width="11" style="111" customWidth="1"/>
    <col min="14094" max="14336" width="9.81640625" style="111"/>
    <col min="14337" max="14337" width="11.26953125" style="111" customWidth="1"/>
    <col min="14338" max="14338" width="9.81640625" style="111"/>
    <col min="14339" max="14339" width="10.90625" style="111" customWidth="1"/>
    <col min="14340" max="14340" width="9.36328125" style="111" customWidth="1"/>
    <col min="14341" max="14341" width="10.6328125" style="111" customWidth="1"/>
    <col min="14342" max="14342" width="12" style="111" customWidth="1"/>
    <col min="14343" max="14343" width="10.453125" style="111" customWidth="1"/>
    <col min="14344" max="14344" width="9.26953125" style="111" customWidth="1"/>
    <col min="14345" max="14345" width="11.26953125" style="111" customWidth="1"/>
    <col min="14346" max="14346" width="12.08984375" style="111" customWidth="1"/>
    <col min="14347" max="14347" width="12.26953125" style="111" customWidth="1"/>
    <col min="14348" max="14348" width="9.90625" style="111" customWidth="1"/>
    <col min="14349" max="14349" width="11" style="111" customWidth="1"/>
    <col min="14350" max="14592" width="9.81640625" style="111"/>
    <col min="14593" max="14593" width="11.26953125" style="111" customWidth="1"/>
    <col min="14594" max="14594" width="9.81640625" style="111"/>
    <col min="14595" max="14595" width="10.90625" style="111" customWidth="1"/>
    <col min="14596" max="14596" width="9.36328125" style="111" customWidth="1"/>
    <col min="14597" max="14597" width="10.6328125" style="111" customWidth="1"/>
    <col min="14598" max="14598" width="12" style="111" customWidth="1"/>
    <col min="14599" max="14599" width="10.453125" style="111" customWidth="1"/>
    <col min="14600" max="14600" width="9.26953125" style="111" customWidth="1"/>
    <col min="14601" max="14601" width="11.26953125" style="111" customWidth="1"/>
    <col min="14602" max="14602" width="12.08984375" style="111" customWidth="1"/>
    <col min="14603" max="14603" width="12.26953125" style="111" customWidth="1"/>
    <col min="14604" max="14604" width="9.90625" style="111" customWidth="1"/>
    <col min="14605" max="14605" width="11" style="111" customWidth="1"/>
    <col min="14606" max="14848" width="9.81640625" style="111"/>
    <col min="14849" max="14849" width="11.26953125" style="111" customWidth="1"/>
    <col min="14850" max="14850" width="9.81640625" style="111"/>
    <col min="14851" max="14851" width="10.90625" style="111" customWidth="1"/>
    <col min="14852" max="14852" width="9.36328125" style="111" customWidth="1"/>
    <col min="14853" max="14853" width="10.6328125" style="111" customWidth="1"/>
    <col min="14854" max="14854" width="12" style="111" customWidth="1"/>
    <col min="14855" max="14855" width="10.453125" style="111" customWidth="1"/>
    <col min="14856" max="14856" width="9.26953125" style="111" customWidth="1"/>
    <col min="14857" max="14857" width="11.26953125" style="111" customWidth="1"/>
    <col min="14858" max="14858" width="12.08984375" style="111" customWidth="1"/>
    <col min="14859" max="14859" width="12.26953125" style="111" customWidth="1"/>
    <col min="14860" max="14860" width="9.90625" style="111" customWidth="1"/>
    <col min="14861" max="14861" width="11" style="111" customWidth="1"/>
    <col min="14862" max="15104" width="9.81640625" style="111"/>
    <col min="15105" max="15105" width="11.26953125" style="111" customWidth="1"/>
    <col min="15106" max="15106" width="9.81640625" style="111"/>
    <col min="15107" max="15107" width="10.90625" style="111" customWidth="1"/>
    <col min="15108" max="15108" width="9.36328125" style="111" customWidth="1"/>
    <col min="15109" max="15109" width="10.6328125" style="111" customWidth="1"/>
    <col min="15110" max="15110" width="12" style="111" customWidth="1"/>
    <col min="15111" max="15111" width="10.453125" style="111" customWidth="1"/>
    <col min="15112" max="15112" width="9.26953125" style="111" customWidth="1"/>
    <col min="15113" max="15113" width="11.26953125" style="111" customWidth="1"/>
    <col min="15114" max="15114" width="12.08984375" style="111" customWidth="1"/>
    <col min="15115" max="15115" width="12.26953125" style="111" customWidth="1"/>
    <col min="15116" max="15116" width="9.90625" style="111" customWidth="1"/>
    <col min="15117" max="15117" width="11" style="111" customWidth="1"/>
    <col min="15118" max="15360" width="9.81640625" style="111"/>
    <col min="15361" max="15361" width="11.26953125" style="111" customWidth="1"/>
    <col min="15362" max="15362" width="9.81640625" style="111"/>
    <col min="15363" max="15363" width="10.90625" style="111" customWidth="1"/>
    <col min="15364" max="15364" width="9.36328125" style="111" customWidth="1"/>
    <col min="15365" max="15365" width="10.6328125" style="111" customWidth="1"/>
    <col min="15366" max="15366" width="12" style="111" customWidth="1"/>
    <col min="15367" max="15367" width="10.453125" style="111" customWidth="1"/>
    <col min="15368" max="15368" width="9.26953125" style="111" customWidth="1"/>
    <col min="15369" max="15369" width="11.26953125" style="111" customWidth="1"/>
    <col min="15370" max="15370" width="12.08984375" style="111" customWidth="1"/>
    <col min="15371" max="15371" width="12.26953125" style="111" customWidth="1"/>
    <col min="15372" max="15372" width="9.90625" style="111" customWidth="1"/>
    <col min="15373" max="15373" width="11" style="111" customWidth="1"/>
    <col min="15374" max="15616" width="9.81640625" style="111"/>
    <col min="15617" max="15617" width="11.26953125" style="111" customWidth="1"/>
    <col min="15618" max="15618" width="9.81640625" style="111"/>
    <col min="15619" max="15619" width="10.90625" style="111" customWidth="1"/>
    <col min="15620" max="15620" width="9.36328125" style="111" customWidth="1"/>
    <col min="15621" max="15621" width="10.6328125" style="111" customWidth="1"/>
    <col min="15622" max="15622" width="12" style="111" customWidth="1"/>
    <col min="15623" max="15623" width="10.453125" style="111" customWidth="1"/>
    <col min="15624" max="15624" width="9.26953125" style="111" customWidth="1"/>
    <col min="15625" max="15625" width="11.26953125" style="111" customWidth="1"/>
    <col min="15626" max="15626" width="12.08984375" style="111" customWidth="1"/>
    <col min="15627" max="15627" width="12.26953125" style="111" customWidth="1"/>
    <col min="15628" max="15628" width="9.90625" style="111" customWidth="1"/>
    <col min="15629" max="15629" width="11" style="111" customWidth="1"/>
    <col min="15630" max="15872" width="9.81640625" style="111"/>
    <col min="15873" max="15873" width="11.26953125" style="111" customWidth="1"/>
    <col min="15874" max="15874" width="9.81640625" style="111"/>
    <col min="15875" max="15875" width="10.90625" style="111" customWidth="1"/>
    <col min="15876" max="15876" width="9.36328125" style="111" customWidth="1"/>
    <col min="15877" max="15877" width="10.6328125" style="111" customWidth="1"/>
    <col min="15878" max="15878" width="12" style="111" customWidth="1"/>
    <col min="15879" max="15879" width="10.453125" style="111" customWidth="1"/>
    <col min="15880" max="15880" width="9.26953125" style="111" customWidth="1"/>
    <col min="15881" max="15881" width="11.26953125" style="111" customWidth="1"/>
    <col min="15882" max="15882" width="12.08984375" style="111" customWidth="1"/>
    <col min="15883" max="15883" width="12.26953125" style="111" customWidth="1"/>
    <col min="15884" max="15884" width="9.90625" style="111" customWidth="1"/>
    <col min="15885" max="15885" width="11" style="111" customWidth="1"/>
    <col min="15886" max="16128" width="9.81640625" style="111"/>
    <col min="16129" max="16129" width="11.26953125" style="111" customWidth="1"/>
    <col min="16130" max="16130" width="9.81640625" style="111"/>
    <col min="16131" max="16131" width="10.90625" style="111" customWidth="1"/>
    <col min="16132" max="16132" width="9.36328125" style="111" customWidth="1"/>
    <col min="16133" max="16133" width="10.6328125" style="111" customWidth="1"/>
    <col min="16134" max="16134" width="12" style="111" customWidth="1"/>
    <col min="16135" max="16135" width="10.453125" style="111" customWidth="1"/>
    <col min="16136" max="16136" width="9.26953125" style="111" customWidth="1"/>
    <col min="16137" max="16137" width="11.26953125" style="111" customWidth="1"/>
    <col min="16138" max="16138" width="12.08984375" style="111" customWidth="1"/>
    <col min="16139" max="16139" width="12.26953125" style="111" customWidth="1"/>
    <col min="16140" max="16140" width="9.90625" style="111" customWidth="1"/>
    <col min="16141" max="16141" width="11" style="111" customWidth="1"/>
    <col min="16142" max="16384" width="9.81640625" style="111"/>
  </cols>
  <sheetData>
    <row r="1" spans="1:17" s="92" customFormat="1" ht="15" customHeight="1"/>
    <row r="2" spans="1:17" s="92" customFormat="1" ht="17.5">
      <c r="A2" s="93" t="s">
        <v>438</v>
      </c>
      <c r="B2" s="93"/>
      <c r="C2" s="93"/>
      <c r="D2" s="93"/>
      <c r="E2" s="93"/>
      <c r="F2" s="93"/>
      <c r="G2" s="93"/>
      <c r="H2" s="93"/>
      <c r="I2" s="93"/>
      <c r="J2" s="93"/>
      <c r="K2" s="93"/>
      <c r="L2" s="93"/>
      <c r="M2" s="93"/>
      <c r="N2" s="95"/>
      <c r="O2" s="95"/>
      <c r="P2" s="95"/>
      <c r="Q2" s="95"/>
    </row>
    <row r="3" spans="1:17" s="95" customFormat="1" ht="15" customHeight="1">
      <c r="A3" s="97"/>
      <c r="B3" s="97"/>
      <c r="C3" s="97"/>
      <c r="D3" s="97"/>
      <c r="E3" s="97"/>
      <c r="F3" s="97"/>
      <c r="G3" s="97"/>
      <c r="H3" s="97"/>
      <c r="I3" s="97"/>
      <c r="J3" s="97"/>
      <c r="K3" s="97"/>
      <c r="L3" s="97"/>
      <c r="M3" s="97"/>
    </row>
    <row r="4" spans="1:17" s="103" customFormat="1" ht="16" customHeight="1">
      <c r="A4" s="206" t="s">
        <v>55</v>
      </c>
      <c r="B4" s="237" t="s">
        <v>439</v>
      </c>
      <c r="C4" s="238"/>
      <c r="D4" s="206" t="s">
        <v>440</v>
      </c>
      <c r="E4" s="206"/>
      <c r="F4" s="206" t="s">
        <v>441</v>
      </c>
      <c r="G4" s="206"/>
      <c r="H4" s="210" t="s">
        <v>442</v>
      </c>
      <c r="I4" s="210"/>
      <c r="J4" s="210" t="s">
        <v>443</v>
      </c>
      <c r="K4" s="210" t="s">
        <v>444</v>
      </c>
      <c r="L4" s="210" t="s">
        <v>445</v>
      </c>
      <c r="M4" s="206" t="s">
        <v>125</v>
      </c>
    </row>
    <row r="5" spans="1:17" s="103" customFormat="1" ht="16" customHeight="1">
      <c r="A5" s="206"/>
      <c r="B5" s="239" t="s">
        <v>446</v>
      </c>
      <c r="C5" s="207" t="s">
        <v>447</v>
      </c>
      <c r="D5" s="207" t="s">
        <v>446</v>
      </c>
      <c r="E5" s="207" t="s">
        <v>448</v>
      </c>
      <c r="F5" s="207" t="s">
        <v>446</v>
      </c>
      <c r="G5" s="207" t="s">
        <v>447</v>
      </c>
      <c r="H5" s="207" t="s">
        <v>446</v>
      </c>
      <c r="I5" s="207" t="s">
        <v>447</v>
      </c>
      <c r="J5" s="210"/>
      <c r="K5" s="210"/>
      <c r="L5" s="210"/>
      <c r="M5" s="206"/>
    </row>
    <row r="6" spans="1:17" s="103" customFormat="1" ht="16" customHeight="1">
      <c r="A6" s="240"/>
      <c r="B6" s="240"/>
      <c r="C6" s="240"/>
      <c r="D6" s="240"/>
      <c r="E6" s="240"/>
      <c r="F6" s="240"/>
      <c r="G6" s="240"/>
      <c r="H6" s="240"/>
      <c r="I6" s="240"/>
      <c r="J6" s="108">
        <f>ROUND(B6*C6+D6*E6+F6*G6,2)</f>
        <v>0</v>
      </c>
      <c r="K6" s="240"/>
      <c r="L6" s="108">
        <f>K6-J6</f>
        <v>0</v>
      </c>
      <c r="M6" s="234"/>
    </row>
    <row r="7" spans="1:17" s="103" customFormat="1" ht="16" customHeight="1">
      <c r="A7" s="240"/>
      <c r="B7" s="240"/>
      <c r="C7" s="240"/>
      <c r="D7" s="240"/>
      <c r="E7" s="240"/>
      <c r="F7" s="240"/>
      <c r="G7" s="240"/>
      <c r="H7" s="240"/>
      <c r="I7" s="240"/>
      <c r="J7" s="108">
        <f>ROUND(B7*C7+D7*E7+F7*G7,2)</f>
        <v>0</v>
      </c>
      <c r="K7" s="240"/>
      <c r="L7" s="108">
        <f>K7-J7</f>
        <v>0</v>
      </c>
      <c r="M7" s="234"/>
    </row>
    <row r="8" spans="1:17" s="103" customFormat="1" ht="16" customHeight="1">
      <c r="A8" s="240"/>
      <c r="B8" s="240"/>
      <c r="C8" s="240"/>
      <c r="D8" s="240"/>
      <c r="E8" s="240"/>
      <c r="F8" s="240"/>
      <c r="G8" s="240"/>
      <c r="H8" s="240"/>
      <c r="I8" s="240"/>
      <c r="J8" s="108">
        <f>ROUND(B8*C8+D8*E8+F8*G8,2)</f>
        <v>0</v>
      </c>
      <c r="K8" s="240"/>
      <c r="L8" s="108">
        <f>K8-J8</f>
        <v>0</v>
      </c>
      <c r="M8" s="234"/>
    </row>
    <row r="9" spans="1:17" s="165" customFormat="1" ht="13">
      <c r="A9" s="158" t="s">
        <v>312</v>
      </c>
      <c r="B9" s="136">
        <f>SUM(B6:B8)</f>
        <v>0</v>
      </c>
      <c r="C9" s="136" t="s">
        <v>134</v>
      </c>
      <c r="D9" s="136">
        <f>SUM(D6:D8)</f>
        <v>0</v>
      </c>
      <c r="E9" s="136" t="s">
        <v>134</v>
      </c>
      <c r="F9" s="136">
        <f>SUM(F6:F8)</f>
        <v>0</v>
      </c>
      <c r="G9" s="136" t="s">
        <v>134</v>
      </c>
      <c r="H9" s="136">
        <f>SUM(H6:H8)</f>
        <v>0</v>
      </c>
      <c r="I9" s="136" t="s">
        <v>134</v>
      </c>
      <c r="J9" s="108">
        <f>SUM(J6:J8)</f>
        <v>0</v>
      </c>
      <c r="K9" s="108">
        <f>SUM(K6:K8)</f>
        <v>0</v>
      </c>
      <c r="L9" s="108">
        <f>SUM(L6:L8)</f>
        <v>0</v>
      </c>
      <c r="M9" s="136" t="s">
        <v>449</v>
      </c>
    </row>
    <row r="10" spans="1:17" s="165" customFormat="1" ht="13"/>
  </sheetData>
  <mergeCells count="10">
    <mergeCell ref="A2:M2"/>
    <mergeCell ref="A4:A5"/>
    <mergeCell ref="B4:C4"/>
    <mergeCell ref="D4:E4"/>
    <mergeCell ref="F4:G4"/>
    <mergeCell ref="H4:I4"/>
    <mergeCell ref="J4:J5"/>
    <mergeCell ref="K4:K5"/>
    <mergeCell ref="L4:L5"/>
    <mergeCell ref="M4:M5"/>
  </mergeCells>
  <phoneticPr fontId="1" type="noConversion"/>
  <pageMargins left="0.34" right="0.2"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zoomScaleNormal="100" workbookViewId="0">
      <selection activeCell="E75" sqref="E75"/>
    </sheetView>
  </sheetViews>
  <sheetFormatPr defaultColWidth="9.81640625" defaultRowHeight="14.25" customHeight="1"/>
  <cols>
    <col min="1" max="1" width="39.90625" style="242" customWidth="1"/>
    <col min="2" max="2" width="14.26953125" style="242" bestFit="1" customWidth="1"/>
    <col min="3" max="3" width="16.36328125" style="242" customWidth="1"/>
    <col min="4" max="4" width="12.36328125" style="242" bestFit="1" customWidth="1"/>
    <col min="5" max="5" width="15.54296875" style="242" customWidth="1"/>
    <col min="6" max="6" width="28.1796875" style="242" customWidth="1"/>
    <col min="7" max="256" width="9.81640625" style="242"/>
    <col min="257" max="257" width="39.90625" style="242" customWidth="1"/>
    <col min="258" max="258" width="14.26953125" style="242" bestFit="1" customWidth="1"/>
    <col min="259" max="259" width="16.36328125" style="242" customWidth="1"/>
    <col min="260" max="260" width="12.36328125" style="242" bestFit="1" customWidth="1"/>
    <col min="261" max="261" width="15.54296875" style="242" customWidth="1"/>
    <col min="262" max="262" width="28.1796875" style="242" customWidth="1"/>
    <col min="263" max="512" width="9.81640625" style="242"/>
    <col min="513" max="513" width="39.90625" style="242" customWidth="1"/>
    <col min="514" max="514" width="14.26953125" style="242" bestFit="1" customWidth="1"/>
    <col min="515" max="515" width="16.36328125" style="242" customWidth="1"/>
    <col min="516" max="516" width="12.36328125" style="242" bestFit="1" customWidth="1"/>
    <col min="517" max="517" width="15.54296875" style="242" customWidth="1"/>
    <col min="518" max="518" width="28.1796875" style="242" customWidth="1"/>
    <col min="519" max="768" width="9.81640625" style="242"/>
    <col min="769" max="769" width="39.90625" style="242" customWidth="1"/>
    <col min="770" max="770" width="14.26953125" style="242" bestFit="1" customWidth="1"/>
    <col min="771" max="771" width="16.36328125" style="242" customWidth="1"/>
    <col min="772" max="772" width="12.36328125" style="242" bestFit="1" customWidth="1"/>
    <col min="773" max="773" width="15.54296875" style="242" customWidth="1"/>
    <col min="774" max="774" width="28.1796875" style="242" customWidth="1"/>
    <col min="775" max="1024" width="9.81640625" style="242"/>
    <col min="1025" max="1025" width="39.90625" style="242" customWidth="1"/>
    <col min="1026" max="1026" width="14.26953125" style="242" bestFit="1" customWidth="1"/>
    <col min="1027" max="1027" width="16.36328125" style="242" customWidth="1"/>
    <col min="1028" max="1028" width="12.36328125" style="242" bestFit="1" customWidth="1"/>
    <col min="1029" max="1029" width="15.54296875" style="242" customWidth="1"/>
    <col min="1030" max="1030" width="28.1796875" style="242" customWidth="1"/>
    <col min="1031" max="1280" width="9.81640625" style="242"/>
    <col min="1281" max="1281" width="39.90625" style="242" customWidth="1"/>
    <col min="1282" max="1282" width="14.26953125" style="242" bestFit="1" customWidth="1"/>
    <col min="1283" max="1283" width="16.36328125" style="242" customWidth="1"/>
    <col min="1284" max="1284" width="12.36328125" style="242" bestFit="1" customWidth="1"/>
    <col min="1285" max="1285" width="15.54296875" style="242" customWidth="1"/>
    <col min="1286" max="1286" width="28.1796875" style="242" customWidth="1"/>
    <col min="1287" max="1536" width="9.81640625" style="242"/>
    <col min="1537" max="1537" width="39.90625" style="242" customWidth="1"/>
    <col min="1538" max="1538" width="14.26953125" style="242" bestFit="1" customWidth="1"/>
    <col min="1539" max="1539" width="16.36328125" style="242" customWidth="1"/>
    <col min="1540" max="1540" width="12.36328125" style="242" bestFit="1" customWidth="1"/>
    <col min="1541" max="1541" width="15.54296875" style="242" customWidth="1"/>
    <col min="1542" max="1542" width="28.1796875" style="242" customWidth="1"/>
    <col min="1543" max="1792" width="9.81640625" style="242"/>
    <col min="1793" max="1793" width="39.90625" style="242" customWidth="1"/>
    <col min="1794" max="1794" width="14.26953125" style="242" bestFit="1" customWidth="1"/>
    <col min="1795" max="1795" width="16.36328125" style="242" customWidth="1"/>
    <col min="1796" max="1796" width="12.36328125" style="242" bestFit="1" customWidth="1"/>
    <col min="1797" max="1797" width="15.54296875" style="242" customWidth="1"/>
    <col min="1798" max="1798" width="28.1796875" style="242" customWidth="1"/>
    <col min="1799" max="2048" width="9.81640625" style="242"/>
    <col min="2049" max="2049" width="39.90625" style="242" customWidth="1"/>
    <col min="2050" max="2050" width="14.26953125" style="242" bestFit="1" customWidth="1"/>
    <col min="2051" max="2051" width="16.36328125" style="242" customWidth="1"/>
    <col min="2052" max="2052" width="12.36328125" style="242" bestFit="1" customWidth="1"/>
    <col min="2053" max="2053" width="15.54296875" style="242" customWidth="1"/>
    <col min="2054" max="2054" width="28.1796875" style="242" customWidth="1"/>
    <col min="2055" max="2304" width="9.81640625" style="242"/>
    <col min="2305" max="2305" width="39.90625" style="242" customWidth="1"/>
    <col min="2306" max="2306" width="14.26953125" style="242" bestFit="1" customWidth="1"/>
    <col min="2307" max="2307" width="16.36328125" style="242" customWidth="1"/>
    <col min="2308" max="2308" width="12.36328125" style="242" bestFit="1" customWidth="1"/>
    <col min="2309" max="2309" width="15.54296875" style="242" customWidth="1"/>
    <col min="2310" max="2310" width="28.1796875" style="242" customWidth="1"/>
    <col min="2311" max="2560" width="9.81640625" style="242"/>
    <col min="2561" max="2561" width="39.90625" style="242" customWidth="1"/>
    <col min="2562" max="2562" width="14.26953125" style="242" bestFit="1" customWidth="1"/>
    <col min="2563" max="2563" width="16.36328125" style="242" customWidth="1"/>
    <col min="2564" max="2564" width="12.36328125" style="242" bestFit="1" customWidth="1"/>
    <col min="2565" max="2565" width="15.54296875" style="242" customWidth="1"/>
    <col min="2566" max="2566" width="28.1796875" style="242" customWidth="1"/>
    <col min="2567" max="2816" width="9.81640625" style="242"/>
    <col min="2817" max="2817" width="39.90625" style="242" customWidth="1"/>
    <col min="2818" max="2818" width="14.26953125" style="242" bestFit="1" customWidth="1"/>
    <col min="2819" max="2819" width="16.36328125" style="242" customWidth="1"/>
    <col min="2820" max="2820" width="12.36328125" style="242" bestFit="1" customWidth="1"/>
    <col min="2821" max="2821" width="15.54296875" style="242" customWidth="1"/>
    <col min="2822" max="2822" width="28.1796875" style="242" customWidth="1"/>
    <col min="2823" max="3072" width="9.81640625" style="242"/>
    <col min="3073" max="3073" width="39.90625" style="242" customWidth="1"/>
    <col min="3074" max="3074" width="14.26953125" style="242" bestFit="1" customWidth="1"/>
    <col min="3075" max="3075" width="16.36328125" style="242" customWidth="1"/>
    <col min="3076" max="3076" width="12.36328125" style="242" bestFit="1" customWidth="1"/>
    <col min="3077" max="3077" width="15.54296875" style="242" customWidth="1"/>
    <col min="3078" max="3078" width="28.1796875" style="242" customWidth="1"/>
    <col min="3079" max="3328" width="9.81640625" style="242"/>
    <col min="3329" max="3329" width="39.90625" style="242" customWidth="1"/>
    <col min="3330" max="3330" width="14.26953125" style="242" bestFit="1" customWidth="1"/>
    <col min="3331" max="3331" width="16.36328125" style="242" customWidth="1"/>
    <col min="3332" max="3332" width="12.36328125" style="242" bestFit="1" customWidth="1"/>
    <col min="3333" max="3333" width="15.54296875" style="242" customWidth="1"/>
    <col min="3334" max="3334" width="28.1796875" style="242" customWidth="1"/>
    <col min="3335" max="3584" width="9.81640625" style="242"/>
    <col min="3585" max="3585" width="39.90625" style="242" customWidth="1"/>
    <col min="3586" max="3586" width="14.26953125" style="242" bestFit="1" customWidth="1"/>
    <col min="3587" max="3587" width="16.36328125" style="242" customWidth="1"/>
    <col min="3588" max="3588" width="12.36328125" style="242" bestFit="1" customWidth="1"/>
    <col min="3589" max="3589" width="15.54296875" style="242" customWidth="1"/>
    <col min="3590" max="3590" width="28.1796875" style="242" customWidth="1"/>
    <col min="3591" max="3840" width="9.81640625" style="242"/>
    <col min="3841" max="3841" width="39.90625" style="242" customWidth="1"/>
    <col min="3842" max="3842" width="14.26953125" style="242" bestFit="1" customWidth="1"/>
    <col min="3843" max="3843" width="16.36328125" style="242" customWidth="1"/>
    <col min="3844" max="3844" width="12.36328125" style="242" bestFit="1" customWidth="1"/>
    <col min="3845" max="3845" width="15.54296875" style="242" customWidth="1"/>
    <col min="3846" max="3846" width="28.1796875" style="242" customWidth="1"/>
    <col min="3847" max="4096" width="9.81640625" style="242"/>
    <col min="4097" max="4097" width="39.90625" style="242" customWidth="1"/>
    <col min="4098" max="4098" width="14.26953125" style="242" bestFit="1" customWidth="1"/>
    <col min="4099" max="4099" width="16.36328125" style="242" customWidth="1"/>
    <col min="4100" max="4100" width="12.36328125" style="242" bestFit="1" customWidth="1"/>
    <col min="4101" max="4101" width="15.54296875" style="242" customWidth="1"/>
    <col min="4102" max="4102" width="28.1796875" style="242" customWidth="1"/>
    <col min="4103" max="4352" width="9.81640625" style="242"/>
    <col min="4353" max="4353" width="39.90625" style="242" customWidth="1"/>
    <col min="4354" max="4354" width="14.26953125" style="242" bestFit="1" customWidth="1"/>
    <col min="4355" max="4355" width="16.36328125" style="242" customWidth="1"/>
    <col min="4356" max="4356" width="12.36328125" style="242" bestFit="1" customWidth="1"/>
    <col min="4357" max="4357" width="15.54296875" style="242" customWidth="1"/>
    <col min="4358" max="4358" width="28.1796875" style="242" customWidth="1"/>
    <col min="4359" max="4608" width="9.81640625" style="242"/>
    <col min="4609" max="4609" width="39.90625" style="242" customWidth="1"/>
    <col min="4610" max="4610" width="14.26953125" style="242" bestFit="1" customWidth="1"/>
    <col min="4611" max="4611" width="16.36328125" style="242" customWidth="1"/>
    <col min="4612" max="4612" width="12.36328125" style="242" bestFit="1" customWidth="1"/>
    <col min="4613" max="4613" width="15.54296875" style="242" customWidth="1"/>
    <col min="4614" max="4614" width="28.1796875" style="242" customWidth="1"/>
    <col min="4615" max="4864" width="9.81640625" style="242"/>
    <col min="4865" max="4865" width="39.90625" style="242" customWidth="1"/>
    <col min="4866" max="4866" width="14.26953125" style="242" bestFit="1" customWidth="1"/>
    <col min="4867" max="4867" width="16.36328125" style="242" customWidth="1"/>
    <col min="4868" max="4868" width="12.36328125" style="242" bestFit="1" customWidth="1"/>
    <col min="4869" max="4869" width="15.54296875" style="242" customWidth="1"/>
    <col min="4870" max="4870" width="28.1796875" style="242" customWidth="1"/>
    <col min="4871" max="5120" width="9.81640625" style="242"/>
    <col min="5121" max="5121" width="39.90625" style="242" customWidth="1"/>
    <col min="5122" max="5122" width="14.26953125" style="242" bestFit="1" customWidth="1"/>
    <col min="5123" max="5123" width="16.36328125" style="242" customWidth="1"/>
    <col min="5124" max="5124" width="12.36328125" style="242" bestFit="1" customWidth="1"/>
    <col min="5125" max="5125" width="15.54296875" style="242" customWidth="1"/>
    <col min="5126" max="5126" width="28.1796875" style="242" customWidth="1"/>
    <col min="5127" max="5376" width="9.81640625" style="242"/>
    <col min="5377" max="5377" width="39.90625" style="242" customWidth="1"/>
    <col min="5378" max="5378" width="14.26953125" style="242" bestFit="1" customWidth="1"/>
    <col min="5379" max="5379" width="16.36328125" style="242" customWidth="1"/>
    <col min="5380" max="5380" width="12.36328125" style="242" bestFit="1" customWidth="1"/>
    <col min="5381" max="5381" width="15.54296875" style="242" customWidth="1"/>
    <col min="5382" max="5382" width="28.1796875" style="242" customWidth="1"/>
    <col min="5383" max="5632" width="9.81640625" style="242"/>
    <col min="5633" max="5633" width="39.90625" style="242" customWidth="1"/>
    <col min="5634" max="5634" width="14.26953125" style="242" bestFit="1" customWidth="1"/>
    <col min="5635" max="5635" width="16.36328125" style="242" customWidth="1"/>
    <col min="5636" max="5636" width="12.36328125" style="242" bestFit="1" customWidth="1"/>
    <col min="5637" max="5637" width="15.54296875" style="242" customWidth="1"/>
    <col min="5638" max="5638" width="28.1796875" style="242" customWidth="1"/>
    <col min="5639" max="5888" width="9.81640625" style="242"/>
    <col min="5889" max="5889" width="39.90625" style="242" customWidth="1"/>
    <col min="5890" max="5890" width="14.26953125" style="242" bestFit="1" customWidth="1"/>
    <col min="5891" max="5891" width="16.36328125" style="242" customWidth="1"/>
    <col min="5892" max="5892" width="12.36328125" style="242" bestFit="1" customWidth="1"/>
    <col min="5893" max="5893" width="15.54296875" style="242" customWidth="1"/>
    <col min="5894" max="5894" width="28.1796875" style="242" customWidth="1"/>
    <col min="5895" max="6144" width="9.81640625" style="242"/>
    <col min="6145" max="6145" width="39.90625" style="242" customWidth="1"/>
    <col min="6146" max="6146" width="14.26953125" style="242" bestFit="1" customWidth="1"/>
    <col min="6147" max="6147" width="16.36328125" style="242" customWidth="1"/>
    <col min="6148" max="6148" width="12.36328125" style="242" bestFit="1" customWidth="1"/>
    <col min="6149" max="6149" width="15.54296875" style="242" customWidth="1"/>
    <col min="6150" max="6150" width="28.1796875" style="242" customWidth="1"/>
    <col min="6151" max="6400" width="9.81640625" style="242"/>
    <col min="6401" max="6401" width="39.90625" style="242" customWidth="1"/>
    <col min="6402" max="6402" width="14.26953125" style="242" bestFit="1" customWidth="1"/>
    <col min="6403" max="6403" width="16.36328125" style="242" customWidth="1"/>
    <col min="6404" max="6404" width="12.36328125" style="242" bestFit="1" customWidth="1"/>
    <col min="6405" max="6405" width="15.54296875" style="242" customWidth="1"/>
    <col min="6406" max="6406" width="28.1796875" style="242" customWidth="1"/>
    <col min="6407" max="6656" width="9.81640625" style="242"/>
    <col min="6657" max="6657" width="39.90625" style="242" customWidth="1"/>
    <col min="6658" max="6658" width="14.26953125" style="242" bestFit="1" customWidth="1"/>
    <col min="6659" max="6659" width="16.36328125" style="242" customWidth="1"/>
    <col min="6660" max="6660" width="12.36328125" style="242" bestFit="1" customWidth="1"/>
    <col min="6661" max="6661" width="15.54296875" style="242" customWidth="1"/>
    <col min="6662" max="6662" width="28.1796875" style="242" customWidth="1"/>
    <col min="6663" max="6912" width="9.81640625" style="242"/>
    <col min="6913" max="6913" width="39.90625" style="242" customWidth="1"/>
    <col min="6914" max="6914" width="14.26953125" style="242" bestFit="1" customWidth="1"/>
    <col min="6915" max="6915" width="16.36328125" style="242" customWidth="1"/>
    <col min="6916" max="6916" width="12.36328125" style="242" bestFit="1" customWidth="1"/>
    <col min="6917" max="6917" width="15.54296875" style="242" customWidth="1"/>
    <col min="6918" max="6918" width="28.1796875" style="242" customWidth="1"/>
    <col min="6919" max="7168" width="9.81640625" style="242"/>
    <col min="7169" max="7169" width="39.90625" style="242" customWidth="1"/>
    <col min="7170" max="7170" width="14.26953125" style="242" bestFit="1" customWidth="1"/>
    <col min="7171" max="7171" width="16.36328125" style="242" customWidth="1"/>
    <col min="7172" max="7172" width="12.36328125" style="242" bestFit="1" customWidth="1"/>
    <col min="7173" max="7173" width="15.54296875" style="242" customWidth="1"/>
    <col min="7174" max="7174" width="28.1796875" style="242" customWidth="1"/>
    <col min="7175" max="7424" width="9.81640625" style="242"/>
    <col min="7425" max="7425" width="39.90625" style="242" customWidth="1"/>
    <col min="7426" max="7426" width="14.26953125" style="242" bestFit="1" customWidth="1"/>
    <col min="7427" max="7427" width="16.36328125" style="242" customWidth="1"/>
    <col min="7428" max="7428" width="12.36328125" style="242" bestFit="1" customWidth="1"/>
    <col min="7429" max="7429" width="15.54296875" style="242" customWidth="1"/>
    <col min="7430" max="7430" width="28.1796875" style="242" customWidth="1"/>
    <col min="7431" max="7680" width="9.81640625" style="242"/>
    <col min="7681" max="7681" width="39.90625" style="242" customWidth="1"/>
    <col min="7682" max="7682" width="14.26953125" style="242" bestFit="1" customWidth="1"/>
    <col min="7683" max="7683" width="16.36328125" style="242" customWidth="1"/>
    <col min="7684" max="7684" width="12.36328125" style="242" bestFit="1" customWidth="1"/>
    <col min="7685" max="7685" width="15.54296875" style="242" customWidth="1"/>
    <col min="7686" max="7686" width="28.1796875" style="242" customWidth="1"/>
    <col min="7687" max="7936" width="9.81640625" style="242"/>
    <col min="7937" max="7937" width="39.90625" style="242" customWidth="1"/>
    <col min="7938" max="7938" width="14.26953125" style="242" bestFit="1" customWidth="1"/>
    <col min="7939" max="7939" width="16.36328125" style="242" customWidth="1"/>
    <col min="7940" max="7940" width="12.36328125" style="242" bestFit="1" customWidth="1"/>
    <col min="7941" max="7941" width="15.54296875" style="242" customWidth="1"/>
    <col min="7942" max="7942" width="28.1796875" style="242" customWidth="1"/>
    <col min="7943" max="8192" width="9.81640625" style="242"/>
    <col min="8193" max="8193" width="39.90625" style="242" customWidth="1"/>
    <col min="8194" max="8194" width="14.26953125" style="242" bestFit="1" customWidth="1"/>
    <col min="8195" max="8195" width="16.36328125" style="242" customWidth="1"/>
    <col min="8196" max="8196" width="12.36328125" style="242" bestFit="1" customWidth="1"/>
    <col min="8197" max="8197" width="15.54296875" style="242" customWidth="1"/>
    <col min="8198" max="8198" width="28.1796875" style="242" customWidth="1"/>
    <col min="8199" max="8448" width="9.81640625" style="242"/>
    <col min="8449" max="8449" width="39.90625" style="242" customWidth="1"/>
    <col min="8450" max="8450" width="14.26953125" style="242" bestFit="1" customWidth="1"/>
    <col min="8451" max="8451" width="16.36328125" style="242" customWidth="1"/>
    <col min="8452" max="8452" width="12.36328125" style="242" bestFit="1" customWidth="1"/>
    <col min="8453" max="8453" width="15.54296875" style="242" customWidth="1"/>
    <col min="8454" max="8454" width="28.1796875" style="242" customWidth="1"/>
    <col min="8455" max="8704" width="9.81640625" style="242"/>
    <col min="8705" max="8705" width="39.90625" style="242" customWidth="1"/>
    <col min="8706" max="8706" width="14.26953125" style="242" bestFit="1" customWidth="1"/>
    <col min="8707" max="8707" width="16.36328125" style="242" customWidth="1"/>
    <col min="8708" max="8708" width="12.36328125" style="242" bestFit="1" customWidth="1"/>
    <col min="8709" max="8709" width="15.54296875" style="242" customWidth="1"/>
    <col min="8710" max="8710" width="28.1796875" style="242" customWidth="1"/>
    <col min="8711" max="8960" width="9.81640625" style="242"/>
    <col min="8961" max="8961" width="39.90625" style="242" customWidth="1"/>
    <col min="8962" max="8962" width="14.26953125" style="242" bestFit="1" customWidth="1"/>
    <col min="8963" max="8963" width="16.36328125" style="242" customWidth="1"/>
    <col min="8964" max="8964" width="12.36328125" style="242" bestFit="1" customWidth="1"/>
    <col min="8965" max="8965" width="15.54296875" style="242" customWidth="1"/>
    <col min="8966" max="8966" width="28.1796875" style="242" customWidth="1"/>
    <col min="8967" max="9216" width="9.81640625" style="242"/>
    <col min="9217" max="9217" width="39.90625" style="242" customWidth="1"/>
    <col min="9218" max="9218" width="14.26953125" style="242" bestFit="1" customWidth="1"/>
    <col min="9219" max="9219" width="16.36328125" style="242" customWidth="1"/>
    <col min="9220" max="9220" width="12.36328125" style="242" bestFit="1" customWidth="1"/>
    <col min="9221" max="9221" width="15.54296875" style="242" customWidth="1"/>
    <col min="9222" max="9222" width="28.1796875" style="242" customWidth="1"/>
    <col min="9223" max="9472" width="9.81640625" style="242"/>
    <col min="9473" max="9473" width="39.90625" style="242" customWidth="1"/>
    <col min="9474" max="9474" width="14.26953125" style="242" bestFit="1" customWidth="1"/>
    <col min="9475" max="9475" width="16.36328125" style="242" customWidth="1"/>
    <col min="9476" max="9476" width="12.36328125" style="242" bestFit="1" customWidth="1"/>
    <col min="9477" max="9477" width="15.54296875" style="242" customWidth="1"/>
    <col min="9478" max="9478" width="28.1796875" style="242" customWidth="1"/>
    <col min="9479" max="9728" width="9.81640625" style="242"/>
    <col min="9729" max="9729" width="39.90625" style="242" customWidth="1"/>
    <col min="9730" max="9730" width="14.26953125" style="242" bestFit="1" customWidth="1"/>
    <col min="9731" max="9731" width="16.36328125" style="242" customWidth="1"/>
    <col min="9732" max="9732" width="12.36328125" style="242" bestFit="1" customWidth="1"/>
    <col min="9733" max="9733" width="15.54296875" style="242" customWidth="1"/>
    <col min="9734" max="9734" width="28.1796875" style="242" customWidth="1"/>
    <col min="9735" max="9984" width="9.81640625" style="242"/>
    <col min="9985" max="9985" width="39.90625" style="242" customWidth="1"/>
    <col min="9986" max="9986" width="14.26953125" style="242" bestFit="1" customWidth="1"/>
    <col min="9987" max="9987" width="16.36328125" style="242" customWidth="1"/>
    <col min="9988" max="9988" width="12.36328125" style="242" bestFit="1" customWidth="1"/>
    <col min="9989" max="9989" width="15.54296875" style="242" customWidth="1"/>
    <col min="9990" max="9990" width="28.1796875" style="242" customWidth="1"/>
    <col min="9991" max="10240" width="9.81640625" style="242"/>
    <col min="10241" max="10241" width="39.90625" style="242" customWidth="1"/>
    <col min="10242" max="10242" width="14.26953125" style="242" bestFit="1" customWidth="1"/>
    <col min="10243" max="10243" width="16.36328125" style="242" customWidth="1"/>
    <col min="10244" max="10244" width="12.36328125" style="242" bestFit="1" customWidth="1"/>
    <col min="10245" max="10245" width="15.54296875" style="242" customWidth="1"/>
    <col min="10246" max="10246" width="28.1796875" style="242" customWidth="1"/>
    <col min="10247" max="10496" width="9.81640625" style="242"/>
    <col min="10497" max="10497" width="39.90625" style="242" customWidth="1"/>
    <col min="10498" max="10498" width="14.26953125" style="242" bestFit="1" customWidth="1"/>
    <col min="10499" max="10499" width="16.36328125" style="242" customWidth="1"/>
    <col min="10500" max="10500" width="12.36328125" style="242" bestFit="1" customWidth="1"/>
    <col min="10501" max="10501" width="15.54296875" style="242" customWidth="1"/>
    <col min="10502" max="10502" width="28.1796875" style="242" customWidth="1"/>
    <col min="10503" max="10752" width="9.81640625" style="242"/>
    <col min="10753" max="10753" width="39.90625" style="242" customWidth="1"/>
    <col min="10754" max="10754" width="14.26953125" style="242" bestFit="1" customWidth="1"/>
    <col min="10755" max="10755" width="16.36328125" style="242" customWidth="1"/>
    <col min="10756" max="10756" width="12.36328125" style="242" bestFit="1" customWidth="1"/>
    <col min="10757" max="10757" width="15.54296875" style="242" customWidth="1"/>
    <col min="10758" max="10758" width="28.1796875" style="242" customWidth="1"/>
    <col min="10759" max="11008" width="9.81640625" style="242"/>
    <col min="11009" max="11009" width="39.90625" style="242" customWidth="1"/>
    <col min="11010" max="11010" width="14.26953125" style="242" bestFit="1" customWidth="1"/>
    <col min="11011" max="11011" width="16.36328125" style="242" customWidth="1"/>
    <col min="11012" max="11012" width="12.36328125" style="242" bestFit="1" customWidth="1"/>
    <col min="11013" max="11013" width="15.54296875" style="242" customWidth="1"/>
    <col min="11014" max="11014" width="28.1796875" style="242" customWidth="1"/>
    <col min="11015" max="11264" width="9.81640625" style="242"/>
    <col min="11265" max="11265" width="39.90625" style="242" customWidth="1"/>
    <col min="11266" max="11266" width="14.26953125" style="242" bestFit="1" customWidth="1"/>
    <col min="11267" max="11267" width="16.36328125" style="242" customWidth="1"/>
    <col min="11268" max="11268" width="12.36328125" style="242" bestFit="1" customWidth="1"/>
    <col min="11269" max="11269" width="15.54296875" style="242" customWidth="1"/>
    <col min="11270" max="11270" width="28.1796875" style="242" customWidth="1"/>
    <col min="11271" max="11520" width="9.81640625" style="242"/>
    <col min="11521" max="11521" width="39.90625" style="242" customWidth="1"/>
    <col min="11522" max="11522" width="14.26953125" style="242" bestFit="1" customWidth="1"/>
    <col min="11523" max="11523" width="16.36328125" style="242" customWidth="1"/>
    <col min="11524" max="11524" width="12.36328125" style="242" bestFit="1" customWidth="1"/>
    <col min="11525" max="11525" width="15.54296875" style="242" customWidth="1"/>
    <col min="11526" max="11526" width="28.1796875" style="242" customWidth="1"/>
    <col min="11527" max="11776" width="9.81640625" style="242"/>
    <col min="11777" max="11777" width="39.90625" style="242" customWidth="1"/>
    <col min="11778" max="11778" width="14.26953125" style="242" bestFit="1" customWidth="1"/>
    <col min="11779" max="11779" width="16.36328125" style="242" customWidth="1"/>
    <col min="11780" max="11780" width="12.36328125" style="242" bestFit="1" customWidth="1"/>
    <col min="11781" max="11781" width="15.54296875" style="242" customWidth="1"/>
    <col min="11782" max="11782" width="28.1796875" style="242" customWidth="1"/>
    <col min="11783" max="12032" width="9.81640625" style="242"/>
    <col min="12033" max="12033" width="39.90625" style="242" customWidth="1"/>
    <col min="12034" max="12034" width="14.26953125" style="242" bestFit="1" customWidth="1"/>
    <col min="12035" max="12035" width="16.36328125" style="242" customWidth="1"/>
    <col min="12036" max="12036" width="12.36328125" style="242" bestFit="1" customWidth="1"/>
    <col min="12037" max="12037" width="15.54296875" style="242" customWidth="1"/>
    <col min="12038" max="12038" width="28.1796875" style="242" customWidth="1"/>
    <col min="12039" max="12288" width="9.81640625" style="242"/>
    <col min="12289" max="12289" width="39.90625" style="242" customWidth="1"/>
    <col min="12290" max="12290" width="14.26953125" style="242" bestFit="1" customWidth="1"/>
    <col min="12291" max="12291" width="16.36328125" style="242" customWidth="1"/>
    <col min="12292" max="12292" width="12.36328125" style="242" bestFit="1" customWidth="1"/>
    <col min="12293" max="12293" width="15.54296875" style="242" customWidth="1"/>
    <col min="12294" max="12294" width="28.1796875" style="242" customWidth="1"/>
    <col min="12295" max="12544" width="9.81640625" style="242"/>
    <col min="12545" max="12545" width="39.90625" style="242" customWidth="1"/>
    <col min="12546" max="12546" width="14.26953125" style="242" bestFit="1" customWidth="1"/>
    <col min="12547" max="12547" width="16.36328125" style="242" customWidth="1"/>
    <col min="12548" max="12548" width="12.36328125" style="242" bestFit="1" customWidth="1"/>
    <col min="12549" max="12549" width="15.54296875" style="242" customWidth="1"/>
    <col min="12550" max="12550" width="28.1796875" style="242" customWidth="1"/>
    <col min="12551" max="12800" width="9.81640625" style="242"/>
    <col min="12801" max="12801" width="39.90625" style="242" customWidth="1"/>
    <col min="12802" max="12802" width="14.26953125" style="242" bestFit="1" customWidth="1"/>
    <col min="12803" max="12803" width="16.36328125" style="242" customWidth="1"/>
    <col min="12804" max="12804" width="12.36328125" style="242" bestFit="1" customWidth="1"/>
    <col min="12805" max="12805" width="15.54296875" style="242" customWidth="1"/>
    <col min="12806" max="12806" width="28.1796875" style="242" customWidth="1"/>
    <col min="12807" max="13056" width="9.81640625" style="242"/>
    <col min="13057" max="13057" width="39.90625" style="242" customWidth="1"/>
    <col min="13058" max="13058" width="14.26953125" style="242" bestFit="1" customWidth="1"/>
    <col min="13059" max="13059" width="16.36328125" style="242" customWidth="1"/>
    <col min="13060" max="13060" width="12.36328125" style="242" bestFit="1" customWidth="1"/>
    <col min="13061" max="13061" width="15.54296875" style="242" customWidth="1"/>
    <col min="13062" max="13062" width="28.1796875" style="242" customWidth="1"/>
    <col min="13063" max="13312" width="9.81640625" style="242"/>
    <col min="13313" max="13313" width="39.90625" style="242" customWidth="1"/>
    <col min="13314" max="13314" width="14.26953125" style="242" bestFit="1" customWidth="1"/>
    <col min="13315" max="13315" width="16.36328125" style="242" customWidth="1"/>
    <col min="13316" max="13316" width="12.36328125" style="242" bestFit="1" customWidth="1"/>
    <col min="13317" max="13317" width="15.54296875" style="242" customWidth="1"/>
    <col min="13318" max="13318" width="28.1796875" style="242" customWidth="1"/>
    <col min="13319" max="13568" width="9.81640625" style="242"/>
    <col min="13569" max="13569" width="39.90625" style="242" customWidth="1"/>
    <col min="13570" max="13570" width="14.26953125" style="242" bestFit="1" customWidth="1"/>
    <col min="13571" max="13571" width="16.36328125" style="242" customWidth="1"/>
    <col min="13572" max="13572" width="12.36328125" style="242" bestFit="1" customWidth="1"/>
    <col min="13573" max="13573" width="15.54296875" style="242" customWidth="1"/>
    <col min="13574" max="13574" width="28.1796875" style="242" customWidth="1"/>
    <col min="13575" max="13824" width="9.81640625" style="242"/>
    <col min="13825" max="13825" width="39.90625" style="242" customWidth="1"/>
    <col min="13826" max="13826" width="14.26953125" style="242" bestFit="1" customWidth="1"/>
    <col min="13827" max="13827" width="16.36328125" style="242" customWidth="1"/>
    <col min="13828" max="13828" width="12.36328125" style="242" bestFit="1" customWidth="1"/>
    <col min="13829" max="13829" width="15.54296875" style="242" customWidth="1"/>
    <col min="13830" max="13830" width="28.1796875" style="242" customWidth="1"/>
    <col min="13831" max="14080" width="9.81640625" style="242"/>
    <col min="14081" max="14081" width="39.90625" style="242" customWidth="1"/>
    <col min="14082" max="14082" width="14.26953125" style="242" bestFit="1" customWidth="1"/>
    <col min="14083" max="14083" width="16.36328125" style="242" customWidth="1"/>
    <col min="14084" max="14084" width="12.36328125" style="242" bestFit="1" customWidth="1"/>
    <col min="14085" max="14085" width="15.54296875" style="242" customWidth="1"/>
    <col min="14086" max="14086" width="28.1796875" style="242" customWidth="1"/>
    <col min="14087" max="14336" width="9.81640625" style="242"/>
    <col min="14337" max="14337" width="39.90625" style="242" customWidth="1"/>
    <col min="14338" max="14338" width="14.26953125" style="242" bestFit="1" customWidth="1"/>
    <col min="14339" max="14339" width="16.36328125" style="242" customWidth="1"/>
    <col min="14340" max="14340" width="12.36328125" style="242" bestFit="1" customWidth="1"/>
    <col min="14341" max="14341" width="15.54296875" style="242" customWidth="1"/>
    <col min="14342" max="14342" width="28.1796875" style="242" customWidth="1"/>
    <col min="14343" max="14592" width="9.81640625" style="242"/>
    <col min="14593" max="14593" width="39.90625" style="242" customWidth="1"/>
    <col min="14594" max="14594" width="14.26953125" style="242" bestFit="1" customWidth="1"/>
    <col min="14595" max="14595" width="16.36328125" style="242" customWidth="1"/>
    <col min="14596" max="14596" width="12.36328125" style="242" bestFit="1" customWidth="1"/>
    <col min="14597" max="14597" width="15.54296875" style="242" customWidth="1"/>
    <col min="14598" max="14598" width="28.1796875" style="242" customWidth="1"/>
    <col min="14599" max="14848" width="9.81640625" style="242"/>
    <col min="14849" max="14849" width="39.90625" style="242" customWidth="1"/>
    <col min="14850" max="14850" width="14.26953125" style="242" bestFit="1" customWidth="1"/>
    <col min="14851" max="14851" width="16.36328125" style="242" customWidth="1"/>
    <col min="14852" max="14852" width="12.36328125" style="242" bestFit="1" customWidth="1"/>
    <col min="14853" max="14853" width="15.54296875" style="242" customWidth="1"/>
    <col min="14854" max="14854" width="28.1796875" style="242" customWidth="1"/>
    <col min="14855" max="15104" width="9.81640625" style="242"/>
    <col min="15105" max="15105" width="39.90625" style="242" customWidth="1"/>
    <col min="15106" max="15106" width="14.26953125" style="242" bestFit="1" customWidth="1"/>
    <col min="15107" max="15107" width="16.36328125" style="242" customWidth="1"/>
    <col min="15108" max="15108" width="12.36328125" style="242" bestFit="1" customWidth="1"/>
    <col min="15109" max="15109" width="15.54296875" style="242" customWidth="1"/>
    <col min="15110" max="15110" width="28.1796875" style="242" customWidth="1"/>
    <col min="15111" max="15360" width="9.81640625" style="242"/>
    <col min="15361" max="15361" width="39.90625" style="242" customWidth="1"/>
    <col min="15362" max="15362" width="14.26953125" style="242" bestFit="1" customWidth="1"/>
    <col min="15363" max="15363" width="16.36328125" style="242" customWidth="1"/>
    <col min="15364" max="15364" width="12.36328125" style="242" bestFit="1" customWidth="1"/>
    <col min="15365" max="15365" width="15.54296875" style="242" customWidth="1"/>
    <col min="15366" max="15366" width="28.1796875" style="242" customWidth="1"/>
    <col min="15367" max="15616" width="9.81640625" style="242"/>
    <col min="15617" max="15617" width="39.90625" style="242" customWidth="1"/>
    <col min="15618" max="15618" width="14.26953125" style="242" bestFit="1" customWidth="1"/>
    <col min="15619" max="15619" width="16.36328125" style="242" customWidth="1"/>
    <col min="15620" max="15620" width="12.36328125" style="242" bestFit="1" customWidth="1"/>
    <col min="15621" max="15621" width="15.54296875" style="242" customWidth="1"/>
    <col min="15622" max="15622" width="28.1796875" style="242" customWidth="1"/>
    <col min="15623" max="15872" width="9.81640625" style="242"/>
    <col min="15873" max="15873" width="39.90625" style="242" customWidth="1"/>
    <col min="15874" max="15874" width="14.26953125" style="242" bestFit="1" customWidth="1"/>
    <col min="15875" max="15875" width="16.36328125" style="242" customWidth="1"/>
    <col min="15876" max="15876" width="12.36328125" style="242" bestFit="1" customWidth="1"/>
    <col min="15877" max="15877" width="15.54296875" style="242" customWidth="1"/>
    <col min="15878" max="15878" width="28.1796875" style="242" customWidth="1"/>
    <col min="15879" max="16128" width="9.81640625" style="242"/>
    <col min="16129" max="16129" width="39.90625" style="242" customWidth="1"/>
    <col min="16130" max="16130" width="14.26953125" style="242" bestFit="1" customWidth="1"/>
    <col min="16131" max="16131" width="16.36328125" style="242" customWidth="1"/>
    <col min="16132" max="16132" width="12.36328125" style="242" bestFit="1" customWidth="1"/>
    <col min="16133" max="16133" width="15.54296875" style="242" customWidth="1"/>
    <col min="16134" max="16134" width="28.1796875" style="242" customWidth="1"/>
    <col min="16135" max="16384" width="9.81640625" style="242"/>
  </cols>
  <sheetData>
    <row r="1" spans="1:6" ht="26.25" customHeight="1">
      <c r="A1" s="241" t="s">
        <v>450</v>
      </c>
      <c r="B1" s="241"/>
      <c r="C1" s="241"/>
      <c r="D1" s="241"/>
      <c r="E1" s="241"/>
      <c r="F1" s="241"/>
    </row>
    <row r="2" spans="1:6" ht="14.25" customHeight="1">
      <c r="A2" s="243" t="s">
        <v>451</v>
      </c>
      <c r="B2" s="244" t="s">
        <v>452</v>
      </c>
      <c r="C2" s="245" t="s">
        <v>453</v>
      </c>
      <c r="D2" s="245"/>
      <c r="E2" s="245"/>
      <c r="F2" s="246"/>
    </row>
    <row r="3" spans="1:6" ht="15.75" customHeight="1">
      <c r="A3" s="243"/>
      <c r="B3" s="247"/>
      <c r="C3" s="248" t="s">
        <v>454</v>
      </c>
      <c r="D3" s="248" t="s">
        <v>455</v>
      </c>
      <c r="E3" s="248" t="s">
        <v>456</v>
      </c>
      <c r="F3" s="248" t="s">
        <v>457</v>
      </c>
    </row>
    <row r="4" spans="1:6" ht="15.75" customHeight="1">
      <c r="A4" s="249" t="s">
        <v>458</v>
      </c>
      <c r="B4" s="249"/>
      <c r="C4" s="250"/>
      <c r="D4" s="250"/>
      <c r="E4" s="250"/>
      <c r="F4" s="249"/>
    </row>
    <row r="5" spans="1:6" ht="15.75" customHeight="1">
      <c r="A5" s="249" t="s">
        <v>459</v>
      </c>
      <c r="B5" s="249"/>
      <c r="C5" s="250"/>
      <c r="D5" s="250"/>
      <c r="E5" s="250"/>
      <c r="F5" s="249"/>
    </row>
    <row r="6" spans="1:6" ht="15.75" customHeight="1">
      <c r="A6" s="249" t="s">
        <v>460</v>
      </c>
      <c r="B6" s="249"/>
      <c r="C6" s="250"/>
      <c r="D6" s="250"/>
      <c r="E6" s="250"/>
      <c r="F6" s="249"/>
    </row>
    <row r="7" spans="1:6" ht="15.75" customHeight="1">
      <c r="A7" s="249" t="s">
        <v>461</v>
      </c>
      <c r="B7" s="249"/>
      <c r="C7" s="250"/>
      <c r="D7" s="250"/>
      <c r="E7" s="251">
        <f t="shared" ref="E7:E22" si="0">C7-D7</f>
        <v>0</v>
      </c>
      <c r="F7" s="249"/>
    </row>
    <row r="8" spans="1:6" ht="15.75" customHeight="1">
      <c r="A8" s="249" t="s">
        <v>462</v>
      </c>
      <c r="B8" s="249"/>
      <c r="C8" s="250"/>
      <c r="D8" s="250"/>
      <c r="E8" s="251">
        <f t="shared" si="0"/>
        <v>0</v>
      </c>
      <c r="F8" s="249"/>
    </row>
    <row r="9" spans="1:6" ht="15.75" customHeight="1">
      <c r="A9" s="249" t="s">
        <v>463</v>
      </c>
      <c r="B9" s="249"/>
      <c r="C9" s="250"/>
      <c r="D9" s="250"/>
      <c r="E9" s="251">
        <f t="shared" si="0"/>
        <v>0</v>
      </c>
      <c r="F9" s="249"/>
    </row>
    <row r="10" spans="1:6" ht="15.75" customHeight="1">
      <c r="A10" s="249" t="s">
        <v>464</v>
      </c>
      <c r="B10" s="249"/>
      <c r="C10" s="250"/>
      <c r="D10" s="250"/>
      <c r="E10" s="251">
        <f t="shared" si="0"/>
        <v>0</v>
      </c>
      <c r="F10" s="249"/>
    </row>
    <row r="11" spans="1:6" ht="15.75" customHeight="1">
      <c r="A11" s="249" t="s">
        <v>465</v>
      </c>
      <c r="B11" s="249"/>
      <c r="C11" s="250"/>
      <c r="D11" s="250"/>
      <c r="E11" s="251">
        <f t="shared" si="0"/>
        <v>0</v>
      </c>
      <c r="F11" s="249"/>
    </row>
    <row r="12" spans="1:6" ht="15.75" customHeight="1">
      <c r="A12" s="249" t="s">
        <v>466</v>
      </c>
      <c r="B12" s="249"/>
      <c r="C12" s="250"/>
      <c r="D12" s="250"/>
      <c r="E12" s="251">
        <f t="shared" si="0"/>
        <v>0</v>
      </c>
      <c r="F12" s="249"/>
    </row>
    <row r="13" spans="1:6" ht="15.75" customHeight="1">
      <c r="A13" s="249" t="s">
        <v>467</v>
      </c>
      <c r="B13" s="249"/>
      <c r="C13" s="250"/>
      <c r="D13" s="250"/>
      <c r="E13" s="251">
        <f t="shared" si="0"/>
        <v>0</v>
      </c>
      <c r="F13" s="249"/>
    </row>
    <row r="14" spans="1:6" ht="15.75" customHeight="1">
      <c r="A14" s="249" t="s">
        <v>468</v>
      </c>
      <c r="B14" s="249"/>
      <c r="C14" s="250"/>
      <c r="D14" s="250"/>
      <c r="E14" s="251">
        <f t="shared" si="0"/>
        <v>0</v>
      </c>
      <c r="F14" s="249"/>
    </row>
    <row r="15" spans="1:6" ht="15.75" customHeight="1">
      <c r="A15" s="249" t="s">
        <v>469</v>
      </c>
      <c r="B15" s="249"/>
      <c r="C15" s="250"/>
      <c r="D15" s="250"/>
      <c r="E15" s="251">
        <f t="shared" si="0"/>
        <v>0</v>
      </c>
      <c r="F15" s="249"/>
    </row>
    <row r="16" spans="1:6" ht="15.75" customHeight="1">
      <c r="A16" s="249" t="s">
        <v>470</v>
      </c>
      <c r="B16" s="249"/>
      <c r="C16" s="250"/>
      <c r="D16" s="250"/>
      <c r="E16" s="251">
        <f t="shared" si="0"/>
        <v>0</v>
      </c>
      <c r="F16" s="249"/>
    </row>
    <row r="17" spans="1:6" ht="15.75" customHeight="1">
      <c r="A17" s="249" t="s">
        <v>471</v>
      </c>
      <c r="B17" s="249"/>
      <c r="C17" s="250"/>
      <c r="D17" s="250"/>
      <c r="E17" s="251">
        <f t="shared" si="0"/>
        <v>0</v>
      </c>
      <c r="F17" s="249"/>
    </row>
    <row r="18" spans="1:6" ht="15.75" customHeight="1">
      <c r="A18" s="249" t="s">
        <v>472</v>
      </c>
      <c r="B18" s="249"/>
      <c r="C18" s="250"/>
      <c r="D18" s="250"/>
      <c r="E18" s="251">
        <f t="shared" si="0"/>
        <v>0</v>
      </c>
      <c r="F18" s="249"/>
    </row>
    <row r="19" spans="1:6" ht="15.75" customHeight="1">
      <c r="A19" s="249" t="s">
        <v>473</v>
      </c>
      <c r="B19" s="249"/>
      <c r="C19" s="250"/>
      <c r="D19" s="250"/>
      <c r="E19" s="251">
        <f t="shared" si="0"/>
        <v>0</v>
      </c>
      <c r="F19" s="249"/>
    </row>
    <row r="20" spans="1:6" ht="15.75" customHeight="1">
      <c r="A20" s="249" t="s">
        <v>474</v>
      </c>
      <c r="B20" s="249"/>
      <c r="C20" s="250"/>
      <c r="D20" s="250"/>
      <c r="E20" s="251">
        <f t="shared" si="0"/>
        <v>0</v>
      </c>
      <c r="F20" s="249"/>
    </row>
    <row r="21" spans="1:6" ht="15.75" customHeight="1">
      <c r="A21" s="249" t="s">
        <v>475</v>
      </c>
      <c r="B21" s="249"/>
      <c r="C21" s="250"/>
      <c r="D21" s="250"/>
      <c r="E21" s="251">
        <f t="shared" si="0"/>
        <v>0</v>
      </c>
      <c r="F21" s="249"/>
    </row>
    <row r="22" spans="1:6" ht="15.75" customHeight="1">
      <c r="A22" s="249" t="s">
        <v>476</v>
      </c>
      <c r="B22" s="249"/>
      <c r="C22" s="250"/>
      <c r="D22" s="250"/>
      <c r="E22" s="251">
        <f t="shared" si="0"/>
        <v>0</v>
      </c>
      <c r="F22" s="249"/>
    </row>
    <row r="23" spans="1:6" ht="15.75" customHeight="1">
      <c r="A23" s="249"/>
      <c r="B23" s="249"/>
      <c r="C23" s="250"/>
      <c r="D23" s="250"/>
      <c r="E23" s="250"/>
      <c r="F23" s="249"/>
    </row>
    <row r="24" spans="1:6" ht="15.75" customHeight="1">
      <c r="A24" s="249" t="s">
        <v>478</v>
      </c>
      <c r="B24" s="249"/>
      <c r="C24" s="250"/>
      <c r="D24" s="250"/>
      <c r="E24" s="250"/>
      <c r="F24" s="249"/>
    </row>
    <row r="25" spans="1:6" ht="15.75" customHeight="1">
      <c r="A25" s="249" t="s">
        <v>479</v>
      </c>
      <c r="B25" s="249"/>
      <c r="C25" s="250"/>
      <c r="D25" s="250"/>
      <c r="E25" s="251">
        <f t="shared" ref="E25:E30" si="1">C25-D25</f>
        <v>0</v>
      </c>
      <c r="F25" s="249"/>
    </row>
    <row r="26" spans="1:6" ht="15.75" customHeight="1">
      <c r="A26" s="249" t="s">
        <v>480</v>
      </c>
      <c r="B26" s="249"/>
      <c r="C26" s="250"/>
      <c r="D26" s="250"/>
      <c r="E26" s="251">
        <f t="shared" si="1"/>
        <v>0</v>
      </c>
      <c r="F26" s="249"/>
    </row>
    <row r="27" spans="1:6" ht="15.75" customHeight="1">
      <c r="A27" s="249" t="s">
        <v>481</v>
      </c>
      <c r="B27" s="249"/>
      <c r="C27" s="250"/>
      <c r="D27" s="250"/>
      <c r="E27" s="251">
        <f t="shared" si="1"/>
        <v>0</v>
      </c>
      <c r="F27" s="249"/>
    </row>
    <row r="28" spans="1:6" ht="15.75" customHeight="1">
      <c r="A28" s="249" t="s">
        <v>482</v>
      </c>
      <c r="B28" s="249"/>
      <c r="C28" s="250"/>
      <c r="D28" s="250"/>
      <c r="E28" s="251">
        <f t="shared" si="1"/>
        <v>0</v>
      </c>
      <c r="F28" s="249"/>
    </row>
    <row r="29" spans="1:6" ht="15.75" customHeight="1">
      <c r="A29" s="249" t="s">
        <v>483</v>
      </c>
      <c r="B29" s="249"/>
      <c r="C29" s="250"/>
      <c r="D29" s="250"/>
      <c r="E29" s="251">
        <f t="shared" si="1"/>
        <v>0</v>
      </c>
      <c r="F29" s="249"/>
    </row>
    <row r="30" spans="1:6" ht="15.75" customHeight="1">
      <c r="A30" s="249" t="s">
        <v>484</v>
      </c>
      <c r="B30" s="249"/>
      <c r="C30" s="250"/>
      <c r="D30" s="250"/>
      <c r="E30" s="251">
        <f t="shared" si="1"/>
        <v>0</v>
      </c>
      <c r="F30" s="249"/>
    </row>
    <row r="31" spans="1:6" ht="15.75" customHeight="1">
      <c r="A31" s="249" t="s">
        <v>485</v>
      </c>
      <c r="B31" s="249"/>
      <c r="C31" s="252" t="s">
        <v>486</v>
      </c>
      <c r="D31" s="252" t="s">
        <v>487</v>
      </c>
      <c r="E31" s="250"/>
      <c r="F31" s="253" t="s">
        <v>488</v>
      </c>
    </row>
    <row r="32" spans="1:6" ht="27.75" customHeight="1">
      <c r="A32" s="254" t="s">
        <v>489</v>
      </c>
      <c r="B32" s="254"/>
      <c r="C32" s="252" t="s">
        <v>134</v>
      </c>
      <c r="D32" s="252" t="s">
        <v>490</v>
      </c>
      <c r="E32" s="250"/>
      <c r="F32" s="255"/>
    </row>
    <row r="33" spans="1:6" ht="15.75" customHeight="1">
      <c r="A33" s="249" t="s">
        <v>491</v>
      </c>
      <c r="B33" s="249"/>
      <c r="C33" s="250"/>
      <c r="D33" s="250"/>
      <c r="E33" s="251">
        <f>C33-D33</f>
        <v>0</v>
      </c>
      <c r="F33" s="249"/>
    </row>
    <row r="34" spans="1:6" ht="15.75" customHeight="1">
      <c r="A34" s="249"/>
      <c r="B34" s="249"/>
      <c r="C34" s="250"/>
      <c r="D34" s="250"/>
      <c r="E34" s="250"/>
      <c r="F34" s="249"/>
    </row>
    <row r="35" spans="1:6" ht="15.75" customHeight="1">
      <c r="A35" s="249" t="s">
        <v>492</v>
      </c>
      <c r="B35" s="249"/>
      <c r="C35" s="250"/>
      <c r="D35" s="250"/>
      <c r="E35" s="250"/>
      <c r="F35" s="249"/>
    </row>
    <row r="36" spans="1:6" ht="15.75" customHeight="1">
      <c r="A36" s="249" t="s">
        <v>493</v>
      </c>
      <c r="B36" s="249"/>
      <c r="C36" s="250"/>
      <c r="D36" s="250"/>
      <c r="E36" s="250"/>
      <c r="F36" s="249"/>
    </row>
    <row r="37" spans="1:6" ht="15.75" customHeight="1">
      <c r="A37" s="249" t="s">
        <v>494</v>
      </c>
      <c r="B37" s="249"/>
      <c r="C37" s="250"/>
      <c r="D37" s="250"/>
      <c r="E37" s="251">
        <f t="shared" ref="E37:E58" si="2">C37-D37</f>
        <v>0</v>
      </c>
      <c r="F37" s="249"/>
    </row>
    <row r="38" spans="1:6" ht="15.75" customHeight="1">
      <c r="A38" s="249" t="s">
        <v>495</v>
      </c>
      <c r="B38" s="249"/>
      <c r="C38" s="250"/>
      <c r="D38" s="250"/>
      <c r="E38" s="251">
        <f t="shared" si="2"/>
        <v>0</v>
      </c>
      <c r="F38" s="249"/>
    </row>
    <row r="39" spans="1:6" ht="15.75" customHeight="1">
      <c r="A39" s="249" t="s">
        <v>496</v>
      </c>
      <c r="B39" s="249"/>
      <c r="C39" s="250"/>
      <c r="D39" s="250"/>
      <c r="E39" s="251">
        <f t="shared" si="2"/>
        <v>0</v>
      </c>
      <c r="F39" s="249"/>
    </row>
    <row r="40" spans="1:6" ht="15.75" customHeight="1">
      <c r="A40" s="249" t="s">
        <v>497</v>
      </c>
      <c r="B40" s="249"/>
      <c r="C40" s="250"/>
      <c r="D40" s="250"/>
      <c r="E40" s="251">
        <f t="shared" si="2"/>
        <v>0</v>
      </c>
      <c r="F40" s="249"/>
    </row>
    <row r="41" spans="1:6" ht="15.75" customHeight="1">
      <c r="A41" s="249" t="s">
        <v>498</v>
      </c>
      <c r="B41" s="249"/>
      <c r="C41" s="250"/>
      <c r="D41" s="250"/>
      <c r="E41" s="251">
        <f t="shared" si="2"/>
        <v>0</v>
      </c>
      <c r="F41" s="249"/>
    </row>
    <row r="42" spans="1:6" ht="15.75" customHeight="1">
      <c r="A42" s="249" t="s">
        <v>499</v>
      </c>
      <c r="B42" s="249"/>
      <c r="C42" s="250"/>
      <c r="D42" s="250"/>
      <c r="E42" s="251">
        <f t="shared" si="2"/>
        <v>0</v>
      </c>
      <c r="F42" s="249"/>
    </row>
    <row r="43" spans="1:6" ht="15.75" customHeight="1">
      <c r="A43" s="249" t="s">
        <v>500</v>
      </c>
      <c r="B43" s="249"/>
      <c r="C43" s="250"/>
      <c r="D43" s="250"/>
      <c r="E43" s="251">
        <f t="shared" si="2"/>
        <v>0</v>
      </c>
      <c r="F43" s="249"/>
    </row>
    <row r="44" spans="1:6" ht="15.75" customHeight="1">
      <c r="A44" s="249" t="s">
        <v>501</v>
      </c>
      <c r="B44" s="249"/>
      <c r="C44" s="250"/>
      <c r="D44" s="250"/>
      <c r="E44" s="251">
        <f t="shared" si="2"/>
        <v>0</v>
      </c>
      <c r="F44" s="249"/>
    </row>
    <row r="45" spans="1:6" ht="15.75" customHeight="1">
      <c r="A45" s="249" t="s">
        <v>502</v>
      </c>
      <c r="B45" s="249"/>
      <c r="C45" s="250"/>
      <c r="D45" s="250"/>
      <c r="E45" s="251">
        <f t="shared" si="2"/>
        <v>0</v>
      </c>
      <c r="F45" s="249"/>
    </row>
    <row r="46" spans="1:6" ht="15.75" customHeight="1">
      <c r="A46" s="249" t="s">
        <v>503</v>
      </c>
      <c r="B46" s="249"/>
      <c r="C46" s="250"/>
      <c r="D46" s="250"/>
      <c r="E46" s="251">
        <f t="shared" si="2"/>
        <v>0</v>
      </c>
      <c r="F46" s="249"/>
    </row>
    <row r="47" spans="1:6" ht="15.75" customHeight="1">
      <c r="A47" s="249" t="s">
        <v>504</v>
      </c>
      <c r="B47" s="249"/>
      <c r="C47" s="250"/>
      <c r="D47" s="250"/>
      <c r="E47" s="251">
        <f t="shared" si="2"/>
        <v>0</v>
      </c>
      <c r="F47" s="249"/>
    </row>
    <row r="48" spans="1:6" ht="15.75" customHeight="1">
      <c r="A48" s="249" t="s">
        <v>505</v>
      </c>
      <c r="B48" s="249"/>
      <c r="C48" s="250"/>
      <c r="D48" s="250"/>
      <c r="E48" s="251">
        <f t="shared" si="2"/>
        <v>0</v>
      </c>
      <c r="F48" s="249"/>
    </row>
    <row r="49" spans="1:6" ht="15.75" customHeight="1">
      <c r="A49" s="249" t="s">
        <v>506</v>
      </c>
      <c r="B49" s="249"/>
      <c r="C49" s="250"/>
      <c r="D49" s="250"/>
      <c r="E49" s="251">
        <f t="shared" si="2"/>
        <v>0</v>
      </c>
      <c r="F49" s="249"/>
    </row>
    <row r="50" spans="1:6" ht="15.75" customHeight="1">
      <c r="A50" s="249" t="s">
        <v>507</v>
      </c>
      <c r="B50" s="249"/>
      <c r="C50" s="250"/>
      <c r="D50" s="250"/>
      <c r="E50" s="251">
        <f t="shared" si="2"/>
        <v>0</v>
      </c>
      <c r="F50" s="249"/>
    </row>
    <row r="51" spans="1:6" ht="15.75" customHeight="1">
      <c r="A51" s="249" t="s">
        <v>508</v>
      </c>
      <c r="B51" s="249"/>
      <c r="C51" s="250"/>
      <c r="D51" s="250"/>
      <c r="E51" s="251">
        <f t="shared" si="2"/>
        <v>0</v>
      </c>
      <c r="F51" s="249"/>
    </row>
    <row r="52" spans="1:6" ht="15.75" customHeight="1">
      <c r="A52" s="249" t="s">
        <v>509</v>
      </c>
      <c r="B52" s="249"/>
      <c r="C52" s="250"/>
      <c r="D52" s="250"/>
      <c r="E52" s="251">
        <f t="shared" si="2"/>
        <v>0</v>
      </c>
      <c r="F52" s="249"/>
    </row>
    <row r="53" spans="1:6" ht="15.75" customHeight="1">
      <c r="A53" s="249" t="s">
        <v>510</v>
      </c>
      <c r="B53" s="249"/>
      <c r="C53" s="250"/>
      <c r="D53" s="250"/>
      <c r="E53" s="251">
        <f t="shared" si="2"/>
        <v>0</v>
      </c>
      <c r="F53" s="249"/>
    </row>
    <row r="54" spans="1:6" ht="15.75" customHeight="1">
      <c r="A54" s="249" t="s">
        <v>511</v>
      </c>
      <c r="B54" s="249"/>
      <c r="C54" s="250"/>
      <c r="D54" s="250"/>
      <c r="E54" s="251">
        <f t="shared" si="2"/>
        <v>0</v>
      </c>
      <c r="F54" s="249"/>
    </row>
    <row r="55" spans="1:6" ht="15.75" customHeight="1">
      <c r="A55" s="249" t="s">
        <v>512</v>
      </c>
      <c r="B55" s="249"/>
      <c r="C55" s="250"/>
      <c r="D55" s="250"/>
      <c r="E55" s="251">
        <f t="shared" si="2"/>
        <v>0</v>
      </c>
      <c r="F55" s="249"/>
    </row>
    <row r="56" spans="1:6" ht="15.75" customHeight="1">
      <c r="A56" s="249" t="s">
        <v>513</v>
      </c>
      <c r="B56" s="249"/>
      <c r="C56" s="250"/>
      <c r="D56" s="250"/>
      <c r="E56" s="251">
        <f t="shared" si="2"/>
        <v>0</v>
      </c>
      <c r="F56" s="249"/>
    </row>
    <row r="57" spans="1:6" ht="15.75" customHeight="1">
      <c r="A57" s="249" t="s">
        <v>514</v>
      </c>
      <c r="B57" s="249"/>
      <c r="C57" s="250"/>
      <c r="D57" s="250"/>
      <c r="E57" s="251">
        <f>C57-D57</f>
        <v>0</v>
      </c>
      <c r="F57" s="249"/>
    </row>
    <row r="58" spans="1:6" ht="15.75" customHeight="1">
      <c r="A58" s="249" t="s">
        <v>515</v>
      </c>
      <c r="B58" s="249"/>
      <c r="C58" s="250"/>
      <c r="D58" s="250"/>
      <c r="E58" s="251">
        <f t="shared" si="2"/>
        <v>0</v>
      </c>
      <c r="F58" s="249"/>
    </row>
    <row r="59" spans="1:6" ht="15.75" customHeight="1">
      <c r="A59" s="249" t="s">
        <v>516</v>
      </c>
      <c r="B59" s="249"/>
      <c r="C59" s="250"/>
      <c r="D59" s="250"/>
      <c r="E59" s="251">
        <f>C59-D59</f>
        <v>0</v>
      </c>
      <c r="F59" s="249"/>
    </row>
    <row r="60" spans="1:6" ht="15.75" customHeight="1">
      <c r="A60" s="249" t="s">
        <v>517</v>
      </c>
      <c r="B60" s="249"/>
      <c r="C60" s="250"/>
      <c r="D60" s="250"/>
      <c r="E60" s="251">
        <f>C60-D60</f>
        <v>0</v>
      </c>
      <c r="F60" s="249"/>
    </row>
    <row r="61" spans="1:6" ht="15.75" customHeight="1">
      <c r="A61" s="249" t="s">
        <v>518</v>
      </c>
      <c r="B61" s="249"/>
      <c r="C61" s="250"/>
      <c r="D61" s="250"/>
      <c r="E61" s="251">
        <f>C61-D61</f>
        <v>0</v>
      </c>
      <c r="F61" s="249"/>
    </row>
    <row r="62" spans="1:6" ht="15.75" customHeight="1">
      <c r="A62" s="249" t="s">
        <v>519</v>
      </c>
      <c r="B62" s="249"/>
      <c r="C62" s="250"/>
      <c r="D62" s="250"/>
      <c r="E62" s="251">
        <f>C62-D62</f>
        <v>0</v>
      </c>
      <c r="F62" s="249"/>
    </row>
    <row r="63" spans="1:6" ht="15.75" customHeight="1">
      <c r="A63" s="249"/>
      <c r="B63" s="249"/>
      <c r="C63" s="250"/>
      <c r="D63" s="250"/>
      <c r="E63" s="250"/>
      <c r="F63" s="249"/>
    </row>
    <row r="64" spans="1:6" ht="15.75" customHeight="1">
      <c r="A64" s="249" t="s">
        <v>477</v>
      </c>
      <c r="B64" s="249"/>
      <c r="C64" s="250"/>
      <c r="D64" s="250"/>
      <c r="E64" s="250"/>
      <c r="F64" s="249"/>
    </row>
    <row r="65" spans="1:6" ht="15.75" customHeight="1">
      <c r="A65" s="249" t="s">
        <v>520</v>
      </c>
      <c r="B65" s="249"/>
      <c r="C65" s="250"/>
      <c r="D65" s="250"/>
      <c r="E65" s="251">
        <f>C65-D65</f>
        <v>0</v>
      </c>
      <c r="F65" s="249"/>
    </row>
    <row r="66" spans="1:6" ht="15.75" customHeight="1">
      <c r="A66" s="249" t="s">
        <v>521</v>
      </c>
      <c r="B66" s="249"/>
      <c r="C66" s="250"/>
      <c r="D66" s="250"/>
      <c r="E66" s="251">
        <f>C66-D66</f>
        <v>0</v>
      </c>
      <c r="F66" s="249"/>
    </row>
    <row r="67" spans="1:6" ht="15.75" customHeight="1">
      <c r="A67" s="249" t="s">
        <v>522</v>
      </c>
      <c r="B67" s="249"/>
      <c r="C67" s="250"/>
      <c r="D67" s="250"/>
      <c r="E67" s="251">
        <f>C67-D67</f>
        <v>0</v>
      </c>
      <c r="F67" s="249"/>
    </row>
    <row r="68" spans="1:6" ht="15.75" customHeight="1">
      <c r="A68" s="249"/>
      <c r="B68" s="249"/>
      <c r="C68" s="250"/>
      <c r="D68" s="250"/>
      <c r="E68" s="250"/>
      <c r="F68" s="249"/>
    </row>
    <row r="69" spans="1:6" ht="15.75" customHeight="1">
      <c r="A69" s="249"/>
      <c r="B69" s="249"/>
      <c r="C69" s="250"/>
      <c r="D69" s="250"/>
      <c r="E69" s="250"/>
      <c r="F69" s="249"/>
    </row>
    <row r="70" spans="1:6" ht="15.75" customHeight="1">
      <c r="A70" s="249"/>
      <c r="B70" s="249"/>
      <c r="C70" s="250"/>
      <c r="D70" s="250"/>
      <c r="E70" s="250"/>
      <c r="F70" s="249"/>
    </row>
    <row r="71" spans="1:6" ht="15.75" customHeight="1">
      <c r="A71" s="249" t="s">
        <v>523</v>
      </c>
      <c r="B71" s="249"/>
      <c r="C71" s="250"/>
      <c r="D71" s="250"/>
      <c r="E71" s="251">
        <f>SUM(E7:E22)-SUM(E25:E33)+SUM(E37:E62)-SUM(E65:E67)</f>
        <v>0</v>
      </c>
      <c r="F71" s="249"/>
    </row>
    <row r="72" spans="1:6" ht="15.75" customHeight="1">
      <c r="A72" s="256" t="s">
        <v>524</v>
      </c>
      <c r="B72" s="256"/>
      <c r="C72" s="256"/>
      <c r="D72" s="256"/>
      <c r="E72" s="251">
        <f>C4+E71</f>
        <v>0</v>
      </c>
      <c r="F72" s="249" t="s">
        <v>525</v>
      </c>
    </row>
    <row r="73" spans="1:6" ht="15.75" customHeight="1">
      <c r="A73" s="256" t="s">
        <v>526</v>
      </c>
      <c r="B73" s="256"/>
      <c r="C73" s="256"/>
      <c r="D73" s="256"/>
      <c r="E73" s="257"/>
      <c r="F73" s="256"/>
    </row>
    <row r="74" spans="1:6" ht="15.75" customHeight="1">
      <c r="A74" s="256" t="s">
        <v>527</v>
      </c>
      <c r="B74" s="256"/>
      <c r="C74" s="256"/>
      <c r="D74" s="256"/>
      <c r="E74" s="251">
        <f>E72*E73/100</f>
        <v>0</v>
      </c>
      <c r="F74" s="256"/>
    </row>
    <row r="75" spans="1:6" ht="15.75" customHeight="1">
      <c r="A75" s="256" t="s">
        <v>528</v>
      </c>
      <c r="B75" s="256"/>
      <c r="C75" s="256"/>
      <c r="D75" s="256"/>
      <c r="E75" s="250"/>
      <c r="F75" s="256"/>
    </row>
    <row r="76" spans="1:6" ht="15.75" customHeight="1">
      <c r="A76" s="256" t="s">
        <v>529</v>
      </c>
      <c r="B76" s="256"/>
      <c r="C76" s="256"/>
      <c r="D76" s="256"/>
      <c r="E76" s="250"/>
      <c r="F76" s="256"/>
    </row>
    <row r="77" spans="1:6" ht="15.75" customHeight="1">
      <c r="A77" s="256" t="s">
        <v>530</v>
      </c>
      <c r="B77" s="256"/>
      <c r="C77" s="256"/>
      <c r="D77" s="256"/>
      <c r="E77" s="250"/>
      <c r="F77" s="256"/>
    </row>
    <row r="78" spans="1:6" ht="15.75" customHeight="1">
      <c r="A78" s="256" t="s">
        <v>531</v>
      </c>
      <c r="B78" s="256"/>
      <c r="C78" s="256"/>
      <c r="D78" s="256"/>
      <c r="E78" s="251">
        <f>E74-E75+E76+E77</f>
        <v>0</v>
      </c>
      <c r="F78" s="256"/>
    </row>
    <row r="79" spans="1:6" ht="15.75" customHeight="1">
      <c r="A79" s="256"/>
      <c r="B79" s="256"/>
      <c r="C79" s="256"/>
      <c r="D79" s="256"/>
      <c r="E79" s="250"/>
      <c r="F79" s="256"/>
    </row>
    <row r="80" spans="1:6" ht="15.75" customHeight="1">
      <c r="A80" s="256" t="s">
        <v>532</v>
      </c>
      <c r="B80" s="256"/>
      <c r="C80" s="256"/>
      <c r="D80" s="256"/>
      <c r="E80" s="251">
        <f>E78</f>
        <v>0</v>
      </c>
      <c r="F80" s="256"/>
    </row>
    <row r="81" spans="1:6" ht="15.75" customHeight="1">
      <c r="A81" s="256" t="s">
        <v>533</v>
      </c>
      <c r="B81" s="256"/>
      <c r="C81" s="256"/>
      <c r="D81" s="256"/>
      <c r="E81" s="251">
        <f>E78</f>
        <v>0</v>
      </c>
      <c r="F81" s="256"/>
    </row>
  </sheetData>
  <mergeCells count="16">
    <mergeCell ref="A73:D73"/>
    <mergeCell ref="F73:F81"/>
    <mergeCell ref="A74:D74"/>
    <mergeCell ref="A75:D75"/>
    <mergeCell ref="A76:D76"/>
    <mergeCell ref="A77:D77"/>
    <mergeCell ref="A78:D78"/>
    <mergeCell ref="A79:D79"/>
    <mergeCell ref="A80:D80"/>
    <mergeCell ref="A81:D81"/>
    <mergeCell ref="A1:F1"/>
    <mergeCell ref="A2:A3"/>
    <mergeCell ref="B2:B3"/>
    <mergeCell ref="C2:E2"/>
    <mergeCell ref="F31:F32"/>
    <mergeCell ref="A72:D72"/>
  </mergeCells>
  <phoneticPr fontId="1" type="noConversion"/>
  <pageMargins left="0.74802999999999997" right="0.74802999999999997" top="0.98424999999999996" bottom="0.98424999999999996" header="0.51180999999999999" footer="0.51180999999999999"/>
  <pageSetup paperSize="9" orientation="portrait" errors="blank"/>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7"/>
  <sheetViews>
    <sheetView topLeftCell="A13" zoomScaleNormal="100" zoomScaleSheetLayoutView="100" workbookViewId="0">
      <selection activeCell="C30" sqref="C30"/>
    </sheetView>
  </sheetViews>
  <sheetFormatPr defaultColWidth="12.54296875" defaultRowHeight="15.75" customHeight="1"/>
  <cols>
    <col min="1" max="1" width="24.6328125" style="259" customWidth="1"/>
    <col min="2" max="2" width="14.54296875" style="259" customWidth="1"/>
    <col min="3" max="3" width="11" style="259" customWidth="1"/>
    <col min="4" max="4" width="9.90625" style="259" customWidth="1"/>
    <col min="5" max="5" width="14.26953125" style="259" customWidth="1"/>
    <col min="6" max="6" width="9.08984375" style="259" customWidth="1"/>
    <col min="7" max="7" width="14.453125" style="259" customWidth="1"/>
    <col min="8" max="8" width="13.90625" style="259" customWidth="1"/>
    <col min="9" max="256" width="12.54296875" style="259"/>
    <col min="257" max="257" width="24.6328125" style="259" customWidth="1"/>
    <col min="258" max="258" width="14.54296875" style="259" customWidth="1"/>
    <col min="259" max="259" width="11" style="259" customWidth="1"/>
    <col min="260" max="260" width="9.90625" style="259" customWidth="1"/>
    <col min="261" max="261" width="14.26953125" style="259" customWidth="1"/>
    <col min="262" max="262" width="9.08984375" style="259" customWidth="1"/>
    <col min="263" max="263" width="14.453125" style="259" customWidth="1"/>
    <col min="264" max="264" width="13.90625" style="259" customWidth="1"/>
    <col min="265" max="512" width="12.54296875" style="259"/>
    <col min="513" max="513" width="24.6328125" style="259" customWidth="1"/>
    <col min="514" max="514" width="14.54296875" style="259" customWidth="1"/>
    <col min="515" max="515" width="11" style="259" customWidth="1"/>
    <col min="516" max="516" width="9.90625" style="259" customWidth="1"/>
    <col min="517" max="517" width="14.26953125" style="259" customWidth="1"/>
    <col min="518" max="518" width="9.08984375" style="259" customWidth="1"/>
    <col min="519" max="519" width="14.453125" style="259" customWidth="1"/>
    <col min="520" max="520" width="13.90625" style="259" customWidth="1"/>
    <col min="521" max="768" width="12.54296875" style="259"/>
    <col min="769" max="769" width="24.6328125" style="259" customWidth="1"/>
    <col min="770" max="770" width="14.54296875" style="259" customWidth="1"/>
    <col min="771" max="771" width="11" style="259" customWidth="1"/>
    <col min="772" max="772" width="9.90625" style="259" customWidth="1"/>
    <col min="773" max="773" width="14.26953125" style="259" customWidth="1"/>
    <col min="774" max="774" width="9.08984375" style="259" customWidth="1"/>
    <col min="775" max="775" width="14.453125" style="259" customWidth="1"/>
    <col min="776" max="776" width="13.90625" style="259" customWidth="1"/>
    <col min="777" max="1024" width="12.54296875" style="259"/>
    <col min="1025" max="1025" width="24.6328125" style="259" customWidth="1"/>
    <col min="1026" max="1026" width="14.54296875" style="259" customWidth="1"/>
    <col min="1027" max="1027" width="11" style="259" customWidth="1"/>
    <col min="1028" max="1028" width="9.90625" style="259" customWidth="1"/>
    <col min="1029" max="1029" width="14.26953125" style="259" customWidth="1"/>
    <col min="1030" max="1030" width="9.08984375" style="259" customWidth="1"/>
    <col min="1031" max="1031" width="14.453125" style="259" customWidth="1"/>
    <col min="1032" max="1032" width="13.90625" style="259" customWidth="1"/>
    <col min="1033" max="1280" width="12.54296875" style="259"/>
    <col min="1281" max="1281" width="24.6328125" style="259" customWidth="1"/>
    <col min="1282" max="1282" width="14.54296875" style="259" customWidth="1"/>
    <col min="1283" max="1283" width="11" style="259" customWidth="1"/>
    <col min="1284" max="1284" width="9.90625" style="259" customWidth="1"/>
    <col min="1285" max="1285" width="14.26953125" style="259" customWidth="1"/>
    <col min="1286" max="1286" width="9.08984375" style="259" customWidth="1"/>
    <col min="1287" max="1287" width="14.453125" style="259" customWidth="1"/>
    <col min="1288" max="1288" width="13.90625" style="259" customWidth="1"/>
    <col min="1289" max="1536" width="12.54296875" style="259"/>
    <col min="1537" max="1537" width="24.6328125" style="259" customWidth="1"/>
    <col min="1538" max="1538" width="14.54296875" style="259" customWidth="1"/>
    <col min="1539" max="1539" width="11" style="259" customWidth="1"/>
    <col min="1540" max="1540" width="9.90625" style="259" customWidth="1"/>
    <col min="1541" max="1541" width="14.26953125" style="259" customWidth="1"/>
    <col min="1542" max="1542" width="9.08984375" style="259" customWidth="1"/>
    <col min="1543" max="1543" width="14.453125" style="259" customWidth="1"/>
    <col min="1544" max="1544" width="13.90625" style="259" customWidth="1"/>
    <col min="1545" max="1792" width="12.54296875" style="259"/>
    <col min="1793" max="1793" width="24.6328125" style="259" customWidth="1"/>
    <col min="1794" max="1794" width="14.54296875" style="259" customWidth="1"/>
    <col min="1795" max="1795" width="11" style="259" customWidth="1"/>
    <col min="1796" max="1796" width="9.90625" style="259" customWidth="1"/>
    <col min="1797" max="1797" width="14.26953125" style="259" customWidth="1"/>
    <col min="1798" max="1798" width="9.08984375" style="259" customWidth="1"/>
    <col min="1799" max="1799" width="14.453125" style="259" customWidth="1"/>
    <col min="1800" max="1800" width="13.90625" style="259" customWidth="1"/>
    <col min="1801" max="2048" width="12.54296875" style="259"/>
    <col min="2049" max="2049" width="24.6328125" style="259" customWidth="1"/>
    <col min="2050" max="2050" width="14.54296875" style="259" customWidth="1"/>
    <col min="2051" max="2051" width="11" style="259" customWidth="1"/>
    <col min="2052" max="2052" width="9.90625" style="259" customWidth="1"/>
    <col min="2053" max="2053" width="14.26953125" style="259" customWidth="1"/>
    <col min="2054" max="2054" width="9.08984375" style="259" customWidth="1"/>
    <col min="2055" max="2055" width="14.453125" style="259" customWidth="1"/>
    <col min="2056" max="2056" width="13.90625" style="259" customWidth="1"/>
    <col min="2057" max="2304" width="12.54296875" style="259"/>
    <col min="2305" max="2305" width="24.6328125" style="259" customWidth="1"/>
    <col min="2306" max="2306" width="14.54296875" style="259" customWidth="1"/>
    <col min="2307" max="2307" width="11" style="259" customWidth="1"/>
    <col min="2308" max="2308" width="9.90625" style="259" customWidth="1"/>
    <col min="2309" max="2309" width="14.26953125" style="259" customWidth="1"/>
    <col min="2310" max="2310" width="9.08984375" style="259" customWidth="1"/>
    <col min="2311" max="2311" width="14.453125" style="259" customWidth="1"/>
    <col min="2312" max="2312" width="13.90625" style="259" customWidth="1"/>
    <col min="2313" max="2560" width="12.54296875" style="259"/>
    <col min="2561" max="2561" width="24.6328125" style="259" customWidth="1"/>
    <col min="2562" max="2562" width="14.54296875" style="259" customWidth="1"/>
    <col min="2563" max="2563" width="11" style="259" customWidth="1"/>
    <col min="2564" max="2564" width="9.90625" style="259" customWidth="1"/>
    <col min="2565" max="2565" width="14.26953125" style="259" customWidth="1"/>
    <col min="2566" max="2566" width="9.08984375" style="259" customWidth="1"/>
    <col min="2567" max="2567" width="14.453125" style="259" customWidth="1"/>
    <col min="2568" max="2568" width="13.90625" style="259" customWidth="1"/>
    <col min="2569" max="2816" width="12.54296875" style="259"/>
    <col min="2817" max="2817" width="24.6328125" style="259" customWidth="1"/>
    <col min="2818" max="2818" width="14.54296875" style="259" customWidth="1"/>
    <col min="2819" max="2819" width="11" style="259" customWidth="1"/>
    <col min="2820" max="2820" width="9.90625" style="259" customWidth="1"/>
    <col min="2821" max="2821" width="14.26953125" style="259" customWidth="1"/>
    <col min="2822" max="2822" width="9.08984375" style="259" customWidth="1"/>
    <col min="2823" max="2823" width="14.453125" style="259" customWidth="1"/>
    <col min="2824" max="2824" width="13.90625" style="259" customWidth="1"/>
    <col min="2825" max="3072" width="12.54296875" style="259"/>
    <col min="3073" max="3073" width="24.6328125" style="259" customWidth="1"/>
    <col min="3074" max="3074" width="14.54296875" style="259" customWidth="1"/>
    <col min="3075" max="3075" width="11" style="259" customWidth="1"/>
    <col min="3076" max="3076" width="9.90625" style="259" customWidth="1"/>
    <col min="3077" max="3077" width="14.26953125" style="259" customWidth="1"/>
    <col min="3078" max="3078" width="9.08984375" style="259" customWidth="1"/>
    <col min="3079" max="3079" width="14.453125" style="259" customWidth="1"/>
    <col min="3080" max="3080" width="13.90625" style="259" customWidth="1"/>
    <col min="3081" max="3328" width="12.54296875" style="259"/>
    <col min="3329" max="3329" width="24.6328125" style="259" customWidth="1"/>
    <col min="3330" max="3330" width="14.54296875" style="259" customWidth="1"/>
    <col min="3331" max="3331" width="11" style="259" customWidth="1"/>
    <col min="3332" max="3332" width="9.90625" style="259" customWidth="1"/>
    <col min="3333" max="3333" width="14.26953125" style="259" customWidth="1"/>
    <col min="3334" max="3334" width="9.08984375" style="259" customWidth="1"/>
    <col min="3335" max="3335" width="14.453125" style="259" customWidth="1"/>
    <col min="3336" max="3336" width="13.90625" style="259" customWidth="1"/>
    <col min="3337" max="3584" width="12.54296875" style="259"/>
    <col min="3585" max="3585" width="24.6328125" style="259" customWidth="1"/>
    <col min="3586" max="3586" width="14.54296875" style="259" customWidth="1"/>
    <col min="3587" max="3587" width="11" style="259" customWidth="1"/>
    <col min="3588" max="3588" width="9.90625" style="259" customWidth="1"/>
    <col min="3589" max="3589" width="14.26953125" style="259" customWidth="1"/>
    <col min="3590" max="3590" width="9.08984375" style="259" customWidth="1"/>
    <col min="3591" max="3591" width="14.453125" style="259" customWidth="1"/>
    <col min="3592" max="3592" width="13.90625" style="259" customWidth="1"/>
    <col min="3593" max="3840" width="12.54296875" style="259"/>
    <col min="3841" max="3841" width="24.6328125" style="259" customWidth="1"/>
    <col min="3842" max="3842" width="14.54296875" style="259" customWidth="1"/>
    <col min="3843" max="3843" width="11" style="259" customWidth="1"/>
    <col min="3844" max="3844" width="9.90625" style="259" customWidth="1"/>
    <col min="3845" max="3845" width="14.26953125" style="259" customWidth="1"/>
    <col min="3846" max="3846" width="9.08984375" style="259" customWidth="1"/>
    <col min="3847" max="3847" width="14.453125" style="259" customWidth="1"/>
    <col min="3848" max="3848" width="13.90625" style="259" customWidth="1"/>
    <col min="3849" max="4096" width="12.54296875" style="259"/>
    <col min="4097" max="4097" width="24.6328125" style="259" customWidth="1"/>
    <col min="4098" max="4098" width="14.54296875" style="259" customWidth="1"/>
    <col min="4099" max="4099" width="11" style="259" customWidth="1"/>
    <col min="4100" max="4100" width="9.90625" style="259" customWidth="1"/>
    <col min="4101" max="4101" width="14.26953125" style="259" customWidth="1"/>
    <col min="4102" max="4102" width="9.08984375" style="259" customWidth="1"/>
    <col min="4103" max="4103" width="14.453125" style="259" customWidth="1"/>
    <col min="4104" max="4104" width="13.90625" style="259" customWidth="1"/>
    <col min="4105" max="4352" width="12.54296875" style="259"/>
    <col min="4353" max="4353" width="24.6328125" style="259" customWidth="1"/>
    <col min="4354" max="4354" width="14.54296875" style="259" customWidth="1"/>
    <col min="4355" max="4355" width="11" style="259" customWidth="1"/>
    <col min="4356" max="4356" width="9.90625" style="259" customWidth="1"/>
    <col min="4357" max="4357" width="14.26953125" style="259" customWidth="1"/>
    <col min="4358" max="4358" width="9.08984375" style="259" customWidth="1"/>
    <col min="4359" max="4359" width="14.453125" style="259" customWidth="1"/>
    <col min="4360" max="4360" width="13.90625" style="259" customWidth="1"/>
    <col min="4361" max="4608" width="12.54296875" style="259"/>
    <col min="4609" max="4609" width="24.6328125" style="259" customWidth="1"/>
    <col min="4610" max="4610" width="14.54296875" style="259" customWidth="1"/>
    <col min="4611" max="4611" width="11" style="259" customWidth="1"/>
    <col min="4612" max="4612" width="9.90625" style="259" customWidth="1"/>
    <col min="4613" max="4613" width="14.26953125" style="259" customWidth="1"/>
    <col min="4614" max="4614" width="9.08984375" style="259" customWidth="1"/>
    <col min="4615" max="4615" width="14.453125" style="259" customWidth="1"/>
    <col min="4616" max="4616" width="13.90625" style="259" customWidth="1"/>
    <col min="4617" max="4864" width="12.54296875" style="259"/>
    <col min="4865" max="4865" width="24.6328125" style="259" customWidth="1"/>
    <col min="4866" max="4866" width="14.54296875" style="259" customWidth="1"/>
    <col min="4867" max="4867" width="11" style="259" customWidth="1"/>
    <col min="4868" max="4868" width="9.90625" style="259" customWidth="1"/>
    <col min="4869" max="4869" width="14.26953125" style="259" customWidth="1"/>
    <col min="4870" max="4870" width="9.08984375" style="259" customWidth="1"/>
    <col min="4871" max="4871" width="14.453125" style="259" customWidth="1"/>
    <col min="4872" max="4872" width="13.90625" style="259" customWidth="1"/>
    <col min="4873" max="5120" width="12.54296875" style="259"/>
    <col min="5121" max="5121" width="24.6328125" style="259" customWidth="1"/>
    <col min="5122" max="5122" width="14.54296875" style="259" customWidth="1"/>
    <col min="5123" max="5123" width="11" style="259" customWidth="1"/>
    <col min="5124" max="5124" width="9.90625" style="259" customWidth="1"/>
    <col min="5125" max="5125" width="14.26953125" style="259" customWidth="1"/>
    <col min="5126" max="5126" width="9.08984375" style="259" customWidth="1"/>
    <col min="5127" max="5127" width="14.453125" style="259" customWidth="1"/>
    <col min="5128" max="5128" width="13.90625" style="259" customWidth="1"/>
    <col min="5129" max="5376" width="12.54296875" style="259"/>
    <col min="5377" max="5377" width="24.6328125" style="259" customWidth="1"/>
    <col min="5378" max="5378" width="14.54296875" style="259" customWidth="1"/>
    <col min="5379" max="5379" width="11" style="259" customWidth="1"/>
    <col min="5380" max="5380" width="9.90625" style="259" customWidth="1"/>
    <col min="5381" max="5381" width="14.26953125" style="259" customWidth="1"/>
    <col min="5382" max="5382" width="9.08984375" style="259" customWidth="1"/>
    <col min="5383" max="5383" width="14.453125" style="259" customWidth="1"/>
    <col min="5384" max="5384" width="13.90625" style="259" customWidth="1"/>
    <col min="5385" max="5632" width="12.54296875" style="259"/>
    <col min="5633" max="5633" width="24.6328125" style="259" customWidth="1"/>
    <col min="5634" max="5634" width="14.54296875" style="259" customWidth="1"/>
    <col min="5635" max="5635" width="11" style="259" customWidth="1"/>
    <col min="5636" max="5636" width="9.90625" style="259" customWidth="1"/>
    <col min="5637" max="5637" width="14.26953125" style="259" customWidth="1"/>
    <col min="5638" max="5638" width="9.08984375" style="259" customWidth="1"/>
    <col min="5639" max="5639" width="14.453125" style="259" customWidth="1"/>
    <col min="5640" max="5640" width="13.90625" style="259" customWidth="1"/>
    <col min="5641" max="5888" width="12.54296875" style="259"/>
    <col min="5889" max="5889" width="24.6328125" style="259" customWidth="1"/>
    <col min="5890" max="5890" width="14.54296875" style="259" customWidth="1"/>
    <col min="5891" max="5891" width="11" style="259" customWidth="1"/>
    <col min="5892" max="5892" width="9.90625" style="259" customWidth="1"/>
    <col min="5893" max="5893" width="14.26953125" style="259" customWidth="1"/>
    <col min="5894" max="5894" width="9.08984375" style="259" customWidth="1"/>
    <col min="5895" max="5895" width="14.453125" style="259" customWidth="1"/>
    <col min="5896" max="5896" width="13.90625" style="259" customWidth="1"/>
    <col min="5897" max="6144" width="12.54296875" style="259"/>
    <col min="6145" max="6145" width="24.6328125" style="259" customWidth="1"/>
    <col min="6146" max="6146" width="14.54296875" style="259" customWidth="1"/>
    <col min="6147" max="6147" width="11" style="259" customWidth="1"/>
    <col min="6148" max="6148" width="9.90625" style="259" customWidth="1"/>
    <col min="6149" max="6149" width="14.26953125" style="259" customWidth="1"/>
    <col min="6150" max="6150" width="9.08984375" style="259" customWidth="1"/>
    <col min="6151" max="6151" width="14.453125" style="259" customWidth="1"/>
    <col min="6152" max="6152" width="13.90625" style="259" customWidth="1"/>
    <col min="6153" max="6400" width="12.54296875" style="259"/>
    <col min="6401" max="6401" width="24.6328125" style="259" customWidth="1"/>
    <col min="6402" max="6402" width="14.54296875" style="259" customWidth="1"/>
    <col min="6403" max="6403" width="11" style="259" customWidth="1"/>
    <col min="6404" max="6404" width="9.90625" style="259" customWidth="1"/>
    <col min="6405" max="6405" width="14.26953125" style="259" customWidth="1"/>
    <col min="6406" max="6406" width="9.08984375" style="259" customWidth="1"/>
    <col min="6407" max="6407" width="14.453125" style="259" customWidth="1"/>
    <col min="6408" max="6408" width="13.90625" style="259" customWidth="1"/>
    <col min="6409" max="6656" width="12.54296875" style="259"/>
    <col min="6657" max="6657" width="24.6328125" style="259" customWidth="1"/>
    <col min="6658" max="6658" width="14.54296875" style="259" customWidth="1"/>
    <col min="6659" max="6659" width="11" style="259" customWidth="1"/>
    <col min="6660" max="6660" width="9.90625" style="259" customWidth="1"/>
    <col min="6661" max="6661" width="14.26953125" style="259" customWidth="1"/>
    <col min="6662" max="6662" width="9.08984375" style="259" customWidth="1"/>
    <col min="6663" max="6663" width="14.453125" style="259" customWidth="1"/>
    <col min="6664" max="6664" width="13.90625" style="259" customWidth="1"/>
    <col min="6665" max="6912" width="12.54296875" style="259"/>
    <col min="6913" max="6913" width="24.6328125" style="259" customWidth="1"/>
    <col min="6914" max="6914" width="14.54296875" style="259" customWidth="1"/>
    <col min="6915" max="6915" width="11" style="259" customWidth="1"/>
    <col min="6916" max="6916" width="9.90625" style="259" customWidth="1"/>
    <col min="6917" max="6917" width="14.26953125" style="259" customWidth="1"/>
    <col min="6918" max="6918" width="9.08984375" style="259" customWidth="1"/>
    <col min="6919" max="6919" width="14.453125" style="259" customWidth="1"/>
    <col min="6920" max="6920" width="13.90625" style="259" customWidth="1"/>
    <col min="6921" max="7168" width="12.54296875" style="259"/>
    <col min="7169" max="7169" width="24.6328125" style="259" customWidth="1"/>
    <col min="7170" max="7170" width="14.54296875" style="259" customWidth="1"/>
    <col min="7171" max="7171" width="11" style="259" customWidth="1"/>
    <col min="7172" max="7172" width="9.90625" style="259" customWidth="1"/>
    <col min="7173" max="7173" width="14.26953125" style="259" customWidth="1"/>
    <col min="7174" max="7174" width="9.08984375" style="259" customWidth="1"/>
    <col min="7175" max="7175" width="14.453125" style="259" customWidth="1"/>
    <col min="7176" max="7176" width="13.90625" style="259" customWidth="1"/>
    <col min="7177" max="7424" width="12.54296875" style="259"/>
    <col min="7425" max="7425" width="24.6328125" style="259" customWidth="1"/>
    <col min="7426" max="7426" width="14.54296875" style="259" customWidth="1"/>
    <col min="7427" max="7427" width="11" style="259" customWidth="1"/>
    <col min="7428" max="7428" width="9.90625" style="259" customWidth="1"/>
    <col min="7429" max="7429" width="14.26953125" style="259" customWidth="1"/>
    <col min="7430" max="7430" width="9.08984375" style="259" customWidth="1"/>
    <col min="7431" max="7431" width="14.453125" style="259" customWidth="1"/>
    <col min="7432" max="7432" width="13.90625" style="259" customWidth="1"/>
    <col min="7433" max="7680" width="12.54296875" style="259"/>
    <col min="7681" max="7681" width="24.6328125" style="259" customWidth="1"/>
    <col min="7682" max="7682" width="14.54296875" style="259" customWidth="1"/>
    <col min="7683" max="7683" width="11" style="259" customWidth="1"/>
    <col min="7684" max="7684" width="9.90625" style="259" customWidth="1"/>
    <col min="7685" max="7685" width="14.26953125" style="259" customWidth="1"/>
    <col min="7686" max="7686" width="9.08984375" style="259" customWidth="1"/>
    <col min="7687" max="7687" width="14.453125" style="259" customWidth="1"/>
    <col min="7688" max="7688" width="13.90625" style="259" customWidth="1"/>
    <col min="7689" max="7936" width="12.54296875" style="259"/>
    <col min="7937" max="7937" width="24.6328125" style="259" customWidth="1"/>
    <col min="7938" max="7938" width="14.54296875" style="259" customWidth="1"/>
    <col min="7939" max="7939" width="11" style="259" customWidth="1"/>
    <col min="7940" max="7940" width="9.90625" style="259" customWidth="1"/>
    <col min="7941" max="7941" width="14.26953125" style="259" customWidth="1"/>
    <col min="7942" max="7942" width="9.08984375" style="259" customWidth="1"/>
    <col min="7943" max="7943" width="14.453125" style="259" customWidth="1"/>
    <col min="7944" max="7944" width="13.90625" style="259" customWidth="1"/>
    <col min="7945" max="8192" width="12.54296875" style="259"/>
    <col min="8193" max="8193" width="24.6328125" style="259" customWidth="1"/>
    <col min="8194" max="8194" width="14.54296875" style="259" customWidth="1"/>
    <col min="8195" max="8195" width="11" style="259" customWidth="1"/>
    <col min="8196" max="8196" width="9.90625" style="259" customWidth="1"/>
    <col min="8197" max="8197" width="14.26953125" style="259" customWidth="1"/>
    <col min="8198" max="8198" width="9.08984375" style="259" customWidth="1"/>
    <col min="8199" max="8199" width="14.453125" style="259" customWidth="1"/>
    <col min="8200" max="8200" width="13.90625" style="259" customWidth="1"/>
    <col min="8201" max="8448" width="12.54296875" style="259"/>
    <col min="8449" max="8449" width="24.6328125" style="259" customWidth="1"/>
    <col min="8450" max="8450" width="14.54296875" style="259" customWidth="1"/>
    <col min="8451" max="8451" width="11" style="259" customWidth="1"/>
    <col min="8452" max="8452" width="9.90625" style="259" customWidth="1"/>
    <col min="8453" max="8453" width="14.26953125" style="259" customWidth="1"/>
    <col min="8454" max="8454" width="9.08984375" style="259" customWidth="1"/>
    <col min="8455" max="8455" width="14.453125" style="259" customWidth="1"/>
    <col min="8456" max="8456" width="13.90625" style="259" customWidth="1"/>
    <col min="8457" max="8704" width="12.54296875" style="259"/>
    <col min="8705" max="8705" width="24.6328125" style="259" customWidth="1"/>
    <col min="8706" max="8706" width="14.54296875" style="259" customWidth="1"/>
    <col min="8707" max="8707" width="11" style="259" customWidth="1"/>
    <col min="8708" max="8708" width="9.90625" style="259" customWidth="1"/>
    <col min="8709" max="8709" width="14.26953125" style="259" customWidth="1"/>
    <col min="8710" max="8710" width="9.08984375" style="259" customWidth="1"/>
    <col min="8711" max="8711" width="14.453125" style="259" customWidth="1"/>
    <col min="8712" max="8712" width="13.90625" style="259" customWidth="1"/>
    <col min="8713" max="8960" width="12.54296875" style="259"/>
    <col min="8961" max="8961" width="24.6328125" style="259" customWidth="1"/>
    <col min="8962" max="8962" width="14.54296875" style="259" customWidth="1"/>
    <col min="8963" max="8963" width="11" style="259" customWidth="1"/>
    <col min="8964" max="8964" width="9.90625" style="259" customWidth="1"/>
    <col min="8965" max="8965" width="14.26953125" style="259" customWidth="1"/>
    <col min="8966" max="8966" width="9.08984375" style="259" customWidth="1"/>
    <col min="8967" max="8967" width="14.453125" style="259" customWidth="1"/>
    <col min="8968" max="8968" width="13.90625" style="259" customWidth="1"/>
    <col min="8969" max="9216" width="12.54296875" style="259"/>
    <col min="9217" max="9217" width="24.6328125" style="259" customWidth="1"/>
    <col min="9218" max="9218" width="14.54296875" style="259" customWidth="1"/>
    <col min="9219" max="9219" width="11" style="259" customWidth="1"/>
    <col min="9220" max="9220" width="9.90625" style="259" customWidth="1"/>
    <col min="9221" max="9221" width="14.26953125" style="259" customWidth="1"/>
    <col min="9222" max="9222" width="9.08984375" style="259" customWidth="1"/>
    <col min="9223" max="9223" width="14.453125" style="259" customWidth="1"/>
    <col min="9224" max="9224" width="13.90625" style="259" customWidth="1"/>
    <col min="9225" max="9472" width="12.54296875" style="259"/>
    <col min="9473" max="9473" width="24.6328125" style="259" customWidth="1"/>
    <col min="9474" max="9474" width="14.54296875" style="259" customWidth="1"/>
    <col min="9475" max="9475" width="11" style="259" customWidth="1"/>
    <col min="9476" max="9476" width="9.90625" style="259" customWidth="1"/>
    <col min="9477" max="9477" width="14.26953125" style="259" customWidth="1"/>
    <col min="9478" max="9478" width="9.08984375" style="259" customWidth="1"/>
    <col min="9479" max="9479" width="14.453125" style="259" customWidth="1"/>
    <col min="9480" max="9480" width="13.90625" style="259" customWidth="1"/>
    <col min="9481" max="9728" width="12.54296875" style="259"/>
    <col min="9729" max="9729" width="24.6328125" style="259" customWidth="1"/>
    <col min="9730" max="9730" width="14.54296875" style="259" customWidth="1"/>
    <col min="9731" max="9731" width="11" style="259" customWidth="1"/>
    <col min="9732" max="9732" width="9.90625" style="259" customWidth="1"/>
    <col min="9733" max="9733" width="14.26953125" style="259" customWidth="1"/>
    <col min="9734" max="9734" width="9.08984375" style="259" customWidth="1"/>
    <col min="9735" max="9735" width="14.453125" style="259" customWidth="1"/>
    <col min="9736" max="9736" width="13.90625" style="259" customWidth="1"/>
    <col min="9737" max="9984" width="12.54296875" style="259"/>
    <col min="9985" max="9985" width="24.6328125" style="259" customWidth="1"/>
    <col min="9986" max="9986" width="14.54296875" style="259" customWidth="1"/>
    <col min="9987" max="9987" width="11" style="259" customWidth="1"/>
    <col min="9988" max="9988" width="9.90625" style="259" customWidth="1"/>
    <col min="9989" max="9989" width="14.26953125" style="259" customWidth="1"/>
    <col min="9990" max="9990" width="9.08984375" style="259" customWidth="1"/>
    <col min="9991" max="9991" width="14.453125" style="259" customWidth="1"/>
    <col min="9992" max="9992" width="13.90625" style="259" customWidth="1"/>
    <col min="9993" max="10240" width="12.54296875" style="259"/>
    <col min="10241" max="10241" width="24.6328125" style="259" customWidth="1"/>
    <col min="10242" max="10242" width="14.54296875" style="259" customWidth="1"/>
    <col min="10243" max="10243" width="11" style="259" customWidth="1"/>
    <col min="10244" max="10244" width="9.90625" style="259" customWidth="1"/>
    <col min="10245" max="10245" width="14.26953125" style="259" customWidth="1"/>
    <col min="10246" max="10246" width="9.08984375" style="259" customWidth="1"/>
    <col min="10247" max="10247" width="14.453125" style="259" customWidth="1"/>
    <col min="10248" max="10248" width="13.90625" style="259" customWidth="1"/>
    <col min="10249" max="10496" width="12.54296875" style="259"/>
    <col min="10497" max="10497" width="24.6328125" style="259" customWidth="1"/>
    <col min="10498" max="10498" width="14.54296875" style="259" customWidth="1"/>
    <col min="10499" max="10499" width="11" style="259" customWidth="1"/>
    <col min="10500" max="10500" width="9.90625" style="259" customWidth="1"/>
    <col min="10501" max="10501" width="14.26953125" style="259" customWidth="1"/>
    <col min="10502" max="10502" width="9.08984375" style="259" customWidth="1"/>
    <col min="10503" max="10503" width="14.453125" style="259" customWidth="1"/>
    <col min="10504" max="10504" width="13.90625" style="259" customWidth="1"/>
    <col min="10505" max="10752" width="12.54296875" style="259"/>
    <col min="10753" max="10753" width="24.6328125" style="259" customWidth="1"/>
    <col min="10754" max="10754" width="14.54296875" style="259" customWidth="1"/>
    <col min="10755" max="10755" width="11" style="259" customWidth="1"/>
    <col min="10756" max="10756" width="9.90625" style="259" customWidth="1"/>
    <col min="10757" max="10757" width="14.26953125" style="259" customWidth="1"/>
    <col min="10758" max="10758" width="9.08984375" style="259" customWidth="1"/>
    <col min="10759" max="10759" width="14.453125" style="259" customWidth="1"/>
    <col min="10760" max="10760" width="13.90625" style="259" customWidth="1"/>
    <col min="10761" max="11008" width="12.54296875" style="259"/>
    <col min="11009" max="11009" width="24.6328125" style="259" customWidth="1"/>
    <col min="11010" max="11010" width="14.54296875" style="259" customWidth="1"/>
    <col min="11011" max="11011" width="11" style="259" customWidth="1"/>
    <col min="11012" max="11012" width="9.90625" style="259" customWidth="1"/>
    <col min="11013" max="11013" width="14.26953125" style="259" customWidth="1"/>
    <col min="11014" max="11014" width="9.08984375" style="259" customWidth="1"/>
    <col min="11015" max="11015" width="14.453125" style="259" customWidth="1"/>
    <col min="11016" max="11016" width="13.90625" style="259" customWidth="1"/>
    <col min="11017" max="11264" width="12.54296875" style="259"/>
    <col min="11265" max="11265" width="24.6328125" style="259" customWidth="1"/>
    <col min="11266" max="11266" width="14.54296875" style="259" customWidth="1"/>
    <col min="11267" max="11267" width="11" style="259" customWidth="1"/>
    <col min="11268" max="11268" width="9.90625" style="259" customWidth="1"/>
    <col min="11269" max="11269" width="14.26953125" style="259" customWidth="1"/>
    <col min="11270" max="11270" width="9.08984375" style="259" customWidth="1"/>
    <col min="11271" max="11271" width="14.453125" style="259" customWidth="1"/>
    <col min="11272" max="11272" width="13.90625" style="259" customWidth="1"/>
    <col min="11273" max="11520" width="12.54296875" style="259"/>
    <col min="11521" max="11521" width="24.6328125" style="259" customWidth="1"/>
    <col min="11522" max="11522" width="14.54296875" style="259" customWidth="1"/>
    <col min="11523" max="11523" width="11" style="259" customWidth="1"/>
    <col min="11524" max="11524" width="9.90625" style="259" customWidth="1"/>
    <col min="11525" max="11525" width="14.26953125" style="259" customWidth="1"/>
    <col min="11526" max="11526" width="9.08984375" style="259" customWidth="1"/>
    <col min="11527" max="11527" width="14.453125" style="259" customWidth="1"/>
    <col min="11528" max="11528" width="13.90625" style="259" customWidth="1"/>
    <col min="11529" max="11776" width="12.54296875" style="259"/>
    <col min="11777" max="11777" width="24.6328125" style="259" customWidth="1"/>
    <col min="11778" max="11778" width="14.54296875" style="259" customWidth="1"/>
    <col min="11779" max="11779" width="11" style="259" customWidth="1"/>
    <col min="11780" max="11780" width="9.90625" style="259" customWidth="1"/>
    <col min="11781" max="11781" width="14.26953125" style="259" customWidth="1"/>
    <col min="11782" max="11782" width="9.08984375" style="259" customWidth="1"/>
    <col min="11783" max="11783" width="14.453125" style="259" customWidth="1"/>
    <col min="11784" max="11784" width="13.90625" style="259" customWidth="1"/>
    <col min="11785" max="12032" width="12.54296875" style="259"/>
    <col min="12033" max="12033" width="24.6328125" style="259" customWidth="1"/>
    <col min="12034" max="12034" width="14.54296875" style="259" customWidth="1"/>
    <col min="12035" max="12035" width="11" style="259" customWidth="1"/>
    <col min="12036" max="12036" width="9.90625" style="259" customWidth="1"/>
    <col min="12037" max="12037" width="14.26953125" style="259" customWidth="1"/>
    <col min="12038" max="12038" width="9.08984375" style="259" customWidth="1"/>
    <col min="12039" max="12039" width="14.453125" style="259" customWidth="1"/>
    <col min="12040" max="12040" width="13.90625" style="259" customWidth="1"/>
    <col min="12041" max="12288" width="12.54296875" style="259"/>
    <col min="12289" max="12289" width="24.6328125" style="259" customWidth="1"/>
    <col min="12290" max="12290" width="14.54296875" style="259" customWidth="1"/>
    <col min="12291" max="12291" width="11" style="259" customWidth="1"/>
    <col min="12292" max="12292" width="9.90625" style="259" customWidth="1"/>
    <col min="12293" max="12293" width="14.26953125" style="259" customWidth="1"/>
    <col min="12294" max="12294" width="9.08984375" style="259" customWidth="1"/>
    <col min="12295" max="12295" width="14.453125" style="259" customWidth="1"/>
    <col min="12296" max="12296" width="13.90625" style="259" customWidth="1"/>
    <col min="12297" max="12544" width="12.54296875" style="259"/>
    <col min="12545" max="12545" width="24.6328125" style="259" customWidth="1"/>
    <col min="12546" max="12546" width="14.54296875" style="259" customWidth="1"/>
    <col min="12547" max="12547" width="11" style="259" customWidth="1"/>
    <col min="12548" max="12548" width="9.90625" style="259" customWidth="1"/>
    <col min="12549" max="12549" width="14.26953125" style="259" customWidth="1"/>
    <col min="12550" max="12550" width="9.08984375" style="259" customWidth="1"/>
    <col min="12551" max="12551" width="14.453125" style="259" customWidth="1"/>
    <col min="12552" max="12552" width="13.90625" style="259" customWidth="1"/>
    <col min="12553" max="12800" width="12.54296875" style="259"/>
    <col min="12801" max="12801" width="24.6328125" style="259" customWidth="1"/>
    <col min="12802" max="12802" width="14.54296875" style="259" customWidth="1"/>
    <col min="12803" max="12803" width="11" style="259" customWidth="1"/>
    <col min="12804" max="12804" width="9.90625" style="259" customWidth="1"/>
    <col min="12805" max="12805" width="14.26953125" style="259" customWidth="1"/>
    <col min="12806" max="12806" width="9.08984375" style="259" customWidth="1"/>
    <col min="12807" max="12807" width="14.453125" style="259" customWidth="1"/>
    <col min="12808" max="12808" width="13.90625" style="259" customWidth="1"/>
    <col min="12809" max="13056" width="12.54296875" style="259"/>
    <col min="13057" max="13057" width="24.6328125" style="259" customWidth="1"/>
    <col min="13058" max="13058" width="14.54296875" style="259" customWidth="1"/>
    <col min="13059" max="13059" width="11" style="259" customWidth="1"/>
    <col min="13060" max="13060" width="9.90625" style="259" customWidth="1"/>
    <col min="13061" max="13061" width="14.26953125" style="259" customWidth="1"/>
    <col min="13062" max="13062" width="9.08984375" style="259" customWidth="1"/>
    <col min="13063" max="13063" width="14.453125" style="259" customWidth="1"/>
    <col min="13064" max="13064" width="13.90625" style="259" customWidth="1"/>
    <col min="13065" max="13312" width="12.54296875" style="259"/>
    <col min="13313" max="13313" width="24.6328125" style="259" customWidth="1"/>
    <col min="13314" max="13314" width="14.54296875" style="259" customWidth="1"/>
    <col min="13315" max="13315" width="11" style="259" customWidth="1"/>
    <col min="13316" max="13316" width="9.90625" style="259" customWidth="1"/>
    <col min="13317" max="13317" width="14.26953125" style="259" customWidth="1"/>
    <col min="13318" max="13318" width="9.08984375" style="259" customWidth="1"/>
    <col min="13319" max="13319" width="14.453125" style="259" customWidth="1"/>
    <col min="13320" max="13320" width="13.90625" style="259" customWidth="1"/>
    <col min="13321" max="13568" width="12.54296875" style="259"/>
    <col min="13569" max="13569" width="24.6328125" style="259" customWidth="1"/>
    <col min="13570" max="13570" width="14.54296875" style="259" customWidth="1"/>
    <col min="13571" max="13571" width="11" style="259" customWidth="1"/>
    <col min="13572" max="13572" width="9.90625" style="259" customWidth="1"/>
    <col min="13573" max="13573" width="14.26953125" style="259" customWidth="1"/>
    <col min="13574" max="13574" width="9.08984375" style="259" customWidth="1"/>
    <col min="13575" max="13575" width="14.453125" style="259" customWidth="1"/>
    <col min="13576" max="13576" width="13.90625" style="259" customWidth="1"/>
    <col min="13577" max="13824" width="12.54296875" style="259"/>
    <col min="13825" max="13825" width="24.6328125" style="259" customWidth="1"/>
    <col min="13826" max="13826" width="14.54296875" style="259" customWidth="1"/>
    <col min="13827" max="13827" width="11" style="259" customWidth="1"/>
    <col min="13828" max="13828" width="9.90625" style="259" customWidth="1"/>
    <col min="13829" max="13829" width="14.26953125" style="259" customWidth="1"/>
    <col min="13830" max="13830" width="9.08984375" style="259" customWidth="1"/>
    <col min="13831" max="13831" width="14.453125" style="259" customWidth="1"/>
    <col min="13832" max="13832" width="13.90625" style="259" customWidth="1"/>
    <col min="13833" max="14080" width="12.54296875" style="259"/>
    <col min="14081" max="14081" width="24.6328125" style="259" customWidth="1"/>
    <col min="14082" max="14082" width="14.54296875" style="259" customWidth="1"/>
    <col min="14083" max="14083" width="11" style="259" customWidth="1"/>
    <col min="14084" max="14084" width="9.90625" style="259" customWidth="1"/>
    <col min="14085" max="14085" width="14.26953125" style="259" customWidth="1"/>
    <col min="14086" max="14086" width="9.08984375" style="259" customWidth="1"/>
    <col min="14087" max="14087" width="14.453125" style="259" customWidth="1"/>
    <col min="14088" max="14088" width="13.90625" style="259" customWidth="1"/>
    <col min="14089" max="14336" width="12.54296875" style="259"/>
    <col min="14337" max="14337" width="24.6328125" style="259" customWidth="1"/>
    <col min="14338" max="14338" width="14.54296875" style="259" customWidth="1"/>
    <col min="14339" max="14339" width="11" style="259" customWidth="1"/>
    <col min="14340" max="14340" width="9.90625" style="259" customWidth="1"/>
    <col min="14341" max="14341" width="14.26953125" style="259" customWidth="1"/>
    <col min="14342" max="14342" width="9.08984375" style="259" customWidth="1"/>
    <col min="14343" max="14343" width="14.453125" style="259" customWidth="1"/>
    <col min="14344" max="14344" width="13.90625" style="259" customWidth="1"/>
    <col min="14345" max="14592" width="12.54296875" style="259"/>
    <col min="14593" max="14593" width="24.6328125" style="259" customWidth="1"/>
    <col min="14594" max="14594" width="14.54296875" style="259" customWidth="1"/>
    <col min="14595" max="14595" width="11" style="259" customWidth="1"/>
    <col min="14596" max="14596" width="9.90625" style="259" customWidth="1"/>
    <col min="14597" max="14597" width="14.26953125" style="259" customWidth="1"/>
    <col min="14598" max="14598" width="9.08984375" style="259" customWidth="1"/>
    <col min="14599" max="14599" width="14.453125" style="259" customWidth="1"/>
    <col min="14600" max="14600" width="13.90625" style="259" customWidth="1"/>
    <col min="14601" max="14848" width="12.54296875" style="259"/>
    <col min="14849" max="14849" width="24.6328125" style="259" customWidth="1"/>
    <col min="14850" max="14850" width="14.54296875" style="259" customWidth="1"/>
    <col min="14851" max="14851" width="11" style="259" customWidth="1"/>
    <col min="14852" max="14852" width="9.90625" style="259" customWidth="1"/>
    <col min="14853" max="14853" width="14.26953125" style="259" customWidth="1"/>
    <col min="14854" max="14854" width="9.08984375" style="259" customWidth="1"/>
    <col min="14855" max="14855" width="14.453125" style="259" customWidth="1"/>
    <col min="14856" max="14856" width="13.90625" style="259" customWidth="1"/>
    <col min="14857" max="15104" width="12.54296875" style="259"/>
    <col min="15105" max="15105" width="24.6328125" style="259" customWidth="1"/>
    <col min="15106" max="15106" width="14.54296875" style="259" customWidth="1"/>
    <col min="15107" max="15107" width="11" style="259" customWidth="1"/>
    <col min="15108" max="15108" width="9.90625" style="259" customWidth="1"/>
    <col min="15109" max="15109" width="14.26953125" style="259" customWidth="1"/>
    <col min="15110" max="15110" width="9.08984375" style="259" customWidth="1"/>
    <col min="15111" max="15111" width="14.453125" style="259" customWidth="1"/>
    <col min="15112" max="15112" width="13.90625" style="259" customWidth="1"/>
    <col min="15113" max="15360" width="12.54296875" style="259"/>
    <col min="15361" max="15361" width="24.6328125" style="259" customWidth="1"/>
    <col min="15362" max="15362" width="14.54296875" style="259" customWidth="1"/>
    <col min="15363" max="15363" width="11" style="259" customWidth="1"/>
    <col min="15364" max="15364" width="9.90625" style="259" customWidth="1"/>
    <col min="15365" max="15365" width="14.26953125" style="259" customWidth="1"/>
    <col min="15366" max="15366" width="9.08984375" style="259" customWidth="1"/>
    <col min="15367" max="15367" width="14.453125" style="259" customWidth="1"/>
    <col min="15368" max="15368" width="13.90625" style="259" customWidth="1"/>
    <col min="15369" max="15616" width="12.54296875" style="259"/>
    <col min="15617" max="15617" width="24.6328125" style="259" customWidth="1"/>
    <col min="15618" max="15618" width="14.54296875" style="259" customWidth="1"/>
    <col min="15619" max="15619" width="11" style="259" customWidth="1"/>
    <col min="15620" max="15620" width="9.90625" style="259" customWidth="1"/>
    <col min="15621" max="15621" width="14.26953125" style="259" customWidth="1"/>
    <col min="15622" max="15622" width="9.08984375" style="259" customWidth="1"/>
    <col min="15623" max="15623" width="14.453125" style="259" customWidth="1"/>
    <col min="15624" max="15624" width="13.90625" style="259" customWidth="1"/>
    <col min="15625" max="15872" width="12.54296875" style="259"/>
    <col min="15873" max="15873" width="24.6328125" style="259" customWidth="1"/>
    <col min="15874" max="15874" width="14.54296875" style="259" customWidth="1"/>
    <col min="15875" max="15875" width="11" style="259" customWidth="1"/>
    <col min="15876" max="15876" width="9.90625" style="259" customWidth="1"/>
    <col min="15877" max="15877" width="14.26953125" style="259" customWidth="1"/>
    <col min="15878" max="15878" width="9.08984375" style="259" customWidth="1"/>
    <col min="15879" max="15879" width="14.453125" style="259" customWidth="1"/>
    <col min="15880" max="15880" width="13.90625" style="259" customWidth="1"/>
    <col min="15881" max="16128" width="12.54296875" style="259"/>
    <col min="16129" max="16129" width="24.6328125" style="259" customWidth="1"/>
    <col min="16130" max="16130" width="14.54296875" style="259" customWidth="1"/>
    <col min="16131" max="16131" width="11" style="259" customWidth="1"/>
    <col min="16132" max="16132" width="9.90625" style="259" customWidth="1"/>
    <col min="16133" max="16133" width="14.26953125" style="259" customWidth="1"/>
    <col min="16134" max="16134" width="9.08984375" style="259" customWidth="1"/>
    <col min="16135" max="16135" width="14.453125" style="259" customWidth="1"/>
    <col min="16136" max="16136" width="13.90625" style="259" customWidth="1"/>
    <col min="16137" max="16384" width="12.54296875" style="259"/>
  </cols>
  <sheetData>
    <row r="2" spans="1:8" ht="22.5" customHeight="1">
      <c r="A2" s="258" t="s">
        <v>534</v>
      </c>
      <c r="B2" s="258"/>
      <c r="C2" s="258"/>
      <c r="D2" s="258"/>
      <c r="E2" s="258"/>
      <c r="F2" s="258"/>
      <c r="G2" s="258"/>
      <c r="H2" s="258"/>
    </row>
    <row r="3" spans="1:8" ht="15.75" customHeight="1">
      <c r="A3" s="260" t="s">
        <v>55</v>
      </c>
      <c r="B3" s="261" t="s">
        <v>535</v>
      </c>
      <c r="C3" s="261" t="s">
        <v>291</v>
      </c>
      <c r="D3" s="262" t="s">
        <v>536</v>
      </c>
      <c r="E3" s="263"/>
      <c r="F3" s="263"/>
      <c r="G3" s="264"/>
      <c r="H3" s="261" t="s">
        <v>537</v>
      </c>
    </row>
    <row r="4" spans="1:8" ht="15.75" customHeight="1">
      <c r="A4" s="265"/>
      <c r="B4" s="266"/>
      <c r="C4" s="266"/>
      <c r="D4" s="262" t="s">
        <v>538</v>
      </c>
      <c r="E4" s="264"/>
      <c r="F4" s="261" t="s">
        <v>539</v>
      </c>
      <c r="G4" s="261" t="s">
        <v>540</v>
      </c>
      <c r="H4" s="266"/>
    </row>
    <row r="5" spans="1:8" ht="15.75" customHeight="1">
      <c r="A5" s="267"/>
      <c r="B5" s="268"/>
      <c r="C5" s="268"/>
      <c r="D5" s="269" t="s">
        <v>541</v>
      </c>
      <c r="E5" s="269" t="s">
        <v>542</v>
      </c>
      <c r="F5" s="268"/>
      <c r="G5" s="268"/>
      <c r="H5" s="268"/>
    </row>
    <row r="6" spans="1:8" ht="15.75" customHeight="1">
      <c r="A6" s="270" t="s">
        <v>543</v>
      </c>
      <c r="B6" s="270"/>
      <c r="C6" s="270"/>
      <c r="D6" s="270"/>
      <c r="E6" s="270"/>
      <c r="F6" s="271"/>
      <c r="G6" s="272"/>
      <c r="H6" s="273">
        <f>B6-G6</f>
        <v>0</v>
      </c>
    </row>
    <row r="7" spans="1:8" ht="15.75" customHeight="1">
      <c r="A7" s="270"/>
      <c r="B7" s="270"/>
      <c r="C7" s="270"/>
      <c r="D7" s="270"/>
      <c r="E7" s="270"/>
      <c r="F7" s="270"/>
      <c r="G7" s="274"/>
      <c r="H7" s="270"/>
    </row>
    <row r="8" spans="1:8" ht="15.75" customHeight="1">
      <c r="A8" s="270" t="s">
        <v>544</v>
      </c>
      <c r="B8" s="270"/>
      <c r="C8" s="270"/>
      <c r="D8" s="270"/>
      <c r="E8" s="270"/>
      <c r="F8" s="275"/>
      <c r="G8" s="272"/>
      <c r="H8" s="273">
        <f>B8-G8</f>
        <v>0</v>
      </c>
    </row>
    <row r="9" spans="1:8" ht="15.75" customHeight="1">
      <c r="A9" s="270"/>
      <c r="B9" s="270"/>
      <c r="C9" s="270"/>
      <c r="D9" s="270"/>
      <c r="E9" s="270"/>
      <c r="F9" s="275"/>
      <c r="G9" s="272"/>
      <c r="H9" s="273"/>
    </row>
    <row r="10" spans="1:8" ht="15.75" customHeight="1">
      <c r="A10" s="270" t="s">
        <v>545</v>
      </c>
      <c r="B10" s="270"/>
      <c r="C10" s="270"/>
      <c r="D10" s="270"/>
      <c r="E10" s="270"/>
      <c r="F10" s="271"/>
      <c r="G10" s="272"/>
      <c r="H10" s="273">
        <f>B10-G10</f>
        <v>0</v>
      </c>
    </row>
    <row r="11" spans="1:8" ht="15.75" customHeight="1">
      <c r="A11" s="270"/>
      <c r="B11" s="270"/>
      <c r="C11" s="270"/>
      <c r="D11" s="270"/>
      <c r="E11" s="270"/>
      <c r="F11" s="270"/>
      <c r="G11" s="274"/>
      <c r="H11" s="270"/>
    </row>
    <row r="12" spans="1:8" ht="15.75" customHeight="1">
      <c r="A12" s="270" t="s">
        <v>546</v>
      </c>
      <c r="B12" s="270"/>
      <c r="C12" s="270"/>
      <c r="D12" s="270"/>
      <c r="E12" s="270"/>
      <c r="F12" s="270"/>
      <c r="G12" s="274"/>
      <c r="H12" s="270"/>
    </row>
    <row r="13" spans="1:8" ht="15.75" customHeight="1">
      <c r="A13" s="270" t="s">
        <v>547</v>
      </c>
      <c r="B13" s="270"/>
      <c r="C13" s="270"/>
      <c r="D13" s="276"/>
      <c r="E13" s="261"/>
      <c r="F13" s="277"/>
      <c r="G13" s="278"/>
      <c r="H13" s="279">
        <f>B17-G13</f>
        <v>0</v>
      </c>
    </row>
    <row r="14" spans="1:8" ht="15.75" customHeight="1">
      <c r="A14" s="270" t="s">
        <v>548</v>
      </c>
      <c r="B14" s="270"/>
      <c r="C14" s="270"/>
      <c r="D14" s="280"/>
      <c r="E14" s="266"/>
      <c r="F14" s="281"/>
      <c r="G14" s="282"/>
      <c r="H14" s="283"/>
    </row>
    <row r="15" spans="1:8" ht="15.75" customHeight="1">
      <c r="A15" s="270" t="s">
        <v>549</v>
      </c>
      <c r="B15" s="270"/>
      <c r="C15" s="270"/>
      <c r="D15" s="280"/>
      <c r="E15" s="266"/>
      <c r="F15" s="281"/>
      <c r="G15" s="282"/>
      <c r="H15" s="283"/>
    </row>
    <row r="16" spans="1:8" ht="15.75" customHeight="1">
      <c r="A16" s="270" t="s">
        <v>550</v>
      </c>
      <c r="B16" s="270"/>
      <c r="C16" s="270"/>
      <c r="D16" s="280"/>
      <c r="E16" s="266"/>
      <c r="F16" s="281"/>
      <c r="G16" s="282"/>
      <c r="H16" s="283"/>
    </row>
    <row r="17" spans="1:8" ht="15.75" customHeight="1">
      <c r="A17" s="270" t="s">
        <v>551</v>
      </c>
      <c r="B17" s="273">
        <f>SUM(B13:B16)</f>
        <v>0</v>
      </c>
      <c r="C17" s="270"/>
      <c r="D17" s="284"/>
      <c r="E17" s="268"/>
      <c r="F17" s="285"/>
      <c r="G17" s="286"/>
      <c r="H17" s="287"/>
    </row>
    <row r="18" spans="1:8" ht="15.75" customHeight="1">
      <c r="A18" s="270"/>
      <c r="B18" s="270"/>
      <c r="C18" s="270"/>
      <c r="D18" s="270"/>
      <c r="E18" s="270"/>
      <c r="F18" s="270"/>
      <c r="G18" s="274"/>
      <c r="H18" s="270"/>
    </row>
    <row r="19" spans="1:8" ht="15.75" customHeight="1">
      <c r="A19" s="270" t="s">
        <v>552</v>
      </c>
      <c r="B19" s="270"/>
      <c r="C19" s="270"/>
      <c r="D19" s="270"/>
      <c r="E19" s="270"/>
      <c r="F19" s="271"/>
      <c r="G19" s="272"/>
      <c r="H19" s="273">
        <f>B19-G19</f>
        <v>0</v>
      </c>
    </row>
    <row r="20" spans="1:8" ht="15.75" customHeight="1">
      <c r="A20" s="270"/>
      <c r="B20" s="270"/>
      <c r="C20" s="270"/>
      <c r="D20" s="270"/>
      <c r="E20" s="270"/>
      <c r="F20" s="270"/>
      <c r="G20" s="270"/>
      <c r="H20" s="270"/>
    </row>
    <row r="21" spans="1:8" ht="15.75" customHeight="1">
      <c r="A21" s="270" t="s">
        <v>553</v>
      </c>
      <c r="B21" s="270"/>
      <c r="C21" s="270"/>
      <c r="D21" s="270"/>
      <c r="E21" s="270"/>
      <c r="F21" s="271"/>
      <c r="G21" s="270"/>
      <c r="H21" s="273">
        <f>B21-G21</f>
        <v>0</v>
      </c>
    </row>
    <row r="22" spans="1:8" ht="15.75" customHeight="1">
      <c r="A22" s="270"/>
      <c r="B22" s="270"/>
      <c r="C22" s="270"/>
      <c r="D22" s="270"/>
      <c r="E22" s="270"/>
      <c r="F22" s="270"/>
      <c r="G22" s="270"/>
      <c r="H22" s="270"/>
    </row>
    <row r="23" spans="1:8" ht="15.75" customHeight="1">
      <c r="A23" s="270" t="s">
        <v>554</v>
      </c>
      <c r="B23" s="270"/>
      <c r="C23" s="270"/>
      <c r="D23" s="270"/>
      <c r="E23" s="270"/>
      <c r="F23" s="270"/>
      <c r="G23" s="270"/>
      <c r="H23" s="270"/>
    </row>
    <row r="24" spans="1:8" ht="15.75" customHeight="1">
      <c r="A24" s="270"/>
      <c r="B24" s="270"/>
      <c r="C24" s="270"/>
      <c r="D24" s="270"/>
      <c r="E24" s="270"/>
      <c r="F24" s="270"/>
      <c r="G24" s="270"/>
      <c r="H24" s="270"/>
    </row>
    <row r="25" spans="1:8" ht="15.75" customHeight="1">
      <c r="A25" s="270"/>
      <c r="B25" s="270"/>
      <c r="C25" s="270"/>
      <c r="D25" s="270"/>
      <c r="E25" s="270"/>
      <c r="F25" s="270"/>
      <c r="G25" s="270"/>
      <c r="H25" s="270"/>
    </row>
    <row r="26" spans="1:8" ht="15.75" customHeight="1">
      <c r="A26" s="288" t="s">
        <v>126</v>
      </c>
      <c r="B26" s="289"/>
      <c r="C26" s="289"/>
      <c r="D26" s="289"/>
    </row>
    <row r="27" spans="1:8" ht="15.75" customHeight="1">
      <c r="A27" s="288" t="s">
        <v>555</v>
      </c>
    </row>
  </sheetData>
  <mergeCells count="14">
    <mergeCell ref="D13:D17"/>
    <mergeCell ref="E13:E17"/>
    <mergeCell ref="F13:F17"/>
    <mergeCell ref="G13:G17"/>
    <mergeCell ref="H13:H17"/>
    <mergeCell ref="A2:H2"/>
    <mergeCell ref="A3:A5"/>
    <mergeCell ref="B3:B5"/>
    <mergeCell ref="C3:C5"/>
    <mergeCell ref="D3:G3"/>
    <mergeCell ref="H3:H5"/>
    <mergeCell ref="D4:E4"/>
    <mergeCell ref="F4:F5"/>
    <mergeCell ref="G4:G5"/>
  </mergeCells>
  <phoneticPr fontId="1" type="noConversion"/>
  <pageMargins left="0.70866141732283472" right="0.70866141732283472" top="0.74803149606299213" bottom="0.74803149606299213" header="0.31496062992125984" footer="0.31496062992125984"/>
  <pageSetup paperSize="9" scale="7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Normal="100" workbookViewId="0">
      <selection activeCell="F5" sqref="F5"/>
    </sheetView>
  </sheetViews>
  <sheetFormatPr defaultColWidth="9.81640625" defaultRowHeight="15"/>
  <cols>
    <col min="1" max="1" width="19.453125" style="111" customWidth="1"/>
    <col min="2" max="2" width="17" style="111" customWidth="1"/>
    <col min="3" max="3" width="14.26953125" style="111" customWidth="1"/>
    <col min="4" max="4" width="12" style="111" customWidth="1"/>
    <col min="5" max="5" width="16.36328125" style="111" customWidth="1"/>
    <col min="6" max="6" width="19.7265625" style="111" customWidth="1"/>
    <col min="7" max="8" width="14.54296875" style="111" customWidth="1"/>
    <col min="9" max="9" width="12" style="111" customWidth="1"/>
    <col min="10" max="10" width="13.90625" style="111" customWidth="1"/>
    <col min="11" max="256" width="9.81640625" style="111"/>
    <col min="257" max="257" width="19.453125" style="111" customWidth="1"/>
    <col min="258" max="258" width="17" style="111" customWidth="1"/>
    <col min="259" max="259" width="14.26953125" style="111" customWidth="1"/>
    <col min="260" max="260" width="12" style="111" customWidth="1"/>
    <col min="261" max="261" width="16.36328125" style="111" customWidth="1"/>
    <col min="262" max="262" width="19.7265625" style="111" customWidth="1"/>
    <col min="263" max="264" width="14.54296875" style="111" customWidth="1"/>
    <col min="265" max="265" width="12" style="111" customWidth="1"/>
    <col min="266" max="266" width="13.90625" style="111" customWidth="1"/>
    <col min="267" max="512" width="9.81640625" style="111"/>
    <col min="513" max="513" width="19.453125" style="111" customWidth="1"/>
    <col min="514" max="514" width="17" style="111" customWidth="1"/>
    <col min="515" max="515" width="14.26953125" style="111" customWidth="1"/>
    <col min="516" max="516" width="12" style="111" customWidth="1"/>
    <col min="517" max="517" width="16.36328125" style="111" customWidth="1"/>
    <col min="518" max="518" width="19.7265625" style="111" customWidth="1"/>
    <col min="519" max="520" width="14.54296875" style="111" customWidth="1"/>
    <col min="521" max="521" width="12" style="111" customWidth="1"/>
    <col min="522" max="522" width="13.90625" style="111" customWidth="1"/>
    <col min="523" max="768" width="9.81640625" style="111"/>
    <col min="769" max="769" width="19.453125" style="111" customWidth="1"/>
    <col min="770" max="770" width="17" style="111" customWidth="1"/>
    <col min="771" max="771" width="14.26953125" style="111" customWidth="1"/>
    <col min="772" max="772" width="12" style="111" customWidth="1"/>
    <col min="773" max="773" width="16.36328125" style="111" customWidth="1"/>
    <col min="774" max="774" width="19.7265625" style="111" customWidth="1"/>
    <col min="775" max="776" width="14.54296875" style="111" customWidth="1"/>
    <col min="777" max="777" width="12" style="111" customWidth="1"/>
    <col min="778" max="778" width="13.90625" style="111" customWidth="1"/>
    <col min="779" max="1024" width="9.81640625" style="111"/>
    <col min="1025" max="1025" width="19.453125" style="111" customWidth="1"/>
    <col min="1026" max="1026" width="17" style="111" customWidth="1"/>
    <col min="1027" max="1027" width="14.26953125" style="111" customWidth="1"/>
    <col min="1028" max="1028" width="12" style="111" customWidth="1"/>
    <col min="1029" max="1029" width="16.36328125" style="111" customWidth="1"/>
    <col min="1030" max="1030" width="19.7265625" style="111" customWidth="1"/>
    <col min="1031" max="1032" width="14.54296875" style="111" customWidth="1"/>
    <col min="1033" max="1033" width="12" style="111" customWidth="1"/>
    <col min="1034" max="1034" width="13.90625" style="111" customWidth="1"/>
    <col min="1035" max="1280" width="9.81640625" style="111"/>
    <col min="1281" max="1281" width="19.453125" style="111" customWidth="1"/>
    <col min="1282" max="1282" width="17" style="111" customWidth="1"/>
    <col min="1283" max="1283" width="14.26953125" style="111" customWidth="1"/>
    <col min="1284" max="1284" width="12" style="111" customWidth="1"/>
    <col min="1285" max="1285" width="16.36328125" style="111" customWidth="1"/>
    <col min="1286" max="1286" width="19.7265625" style="111" customWidth="1"/>
    <col min="1287" max="1288" width="14.54296875" style="111" customWidth="1"/>
    <col min="1289" max="1289" width="12" style="111" customWidth="1"/>
    <col min="1290" max="1290" width="13.90625" style="111" customWidth="1"/>
    <col min="1291" max="1536" width="9.81640625" style="111"/>
    <col min="1537" max="1537" width="19.453125" style="111" customWidth="1"/>
    <col min="1538" max="1538" width="17" style="111" customWidth="1"/>
    <col min="1539" max="1539" width="14.26953125" style="111" customWidth="1"/>
    <col min="1540" max="1540" width="12" style="111" customWidth="1"/>
    <col min="1541" max="1541" width="16.36328125" style="111" customWidth="1"/>
    <col min="1542" max="1542" width="19.7265625" style="111" customWidth="1"/>
    <col min="1543" max="1544" width="14.54296875" style="111" customWidth="1"/>
    <col min="1545" max="1545" width="12" style="111" customWidth="1"/>
    <col min="1546" max="1546" width="13.90625" style="111" customWidth="1"/>
    <col min="1547" max="1792" width="9.81640625" style="111"/>
    <col min="1793" max="1793" width="19.453125" style="111" customWidth="1"/>
    <col min="1794" max="1794" width="17" style="111" customWidth="1"/>
    <col min="1795" max="1795" width="14.26953125" style="111" customWidth="1"/>
    <col min="1796" max="1796" width="12" style="111" customWidth="1"/>
    <col min="1797" max="1797" width="16.36328125" style="111" customWidth="1"/>
    <col min="1798" max="1798" width="19.7265625" style="111" customWidth="1"/>
    <col min="1799" max="1800" width="14.54296875" style="111" customWidth="1"/>
    <col min="1801" max="1801" width="12" style="111" customWidth="1"/>
    <col min="1802" max="1802" width="13.90625" style="111" customWidth="1"/>
    <col min="1803" max="2048" width="9.81640625" style="111"/>
    <col min="2049" max="2049" width="19.453125" style="111" customWidth="1"/>
    <col min="2050" max="2050" width="17" style="111" customWidth="1"/>
    <col min="2051" max="2051" width="14.26953125" style="111" customWidth="1"/>
    <col min="2052" max="2052" width="12" style="111" customWidth="1"/>
    <col min="2053" max="2053" width="16.36328125" style="111" customWidth="1"/>
    <col min="2054" max="2054" width="19.7265625" style="111" customWidth="1"/>
    <col min="2055" max="2056" width="14.54296875" style="111" customWidth="1"/>
    <col min="2057" max="2057" width="12" style="111" customWidth="1"/>
    <col min="2058" max="2058" width="13.90625" style="111" customWidth="1"/>
    <col min="2059" max="2304" width="9.81640625" style="111"/>
    <col min="2305" max="2305" width="19.453125" style="111" customWidth="1"/>
    <col min="2306" max="2306" width="17" style="111" customWidth="1"/>
    <col min="2307" max="2307" width="14.26953125" style="111" customWidth="1"/>
    <col min="2308" max="2308" width="12" style="111" customWidth="1"/>
    <col min="2309" max="2309" width="16.36328125" style="111" customWidth="1"/>
    <col min="2310" max="2310" width="19.7265625" style="111" customWidth="1"/>
    <col min="2311" max="2312" width="14.54296875" style="111" customWidth="1"/>
    <col min="2313" max="2313" width="12" style="111" customWidth="1"/>
    <col min="2314" max="2314" width="13.90625" style="111" customWidth="1"/>
    <col min="2315" max="2560" width="9.81640625" style="111"/>
    <col min="2561" max="2561" width="19.453125" style="111" customWidth="1"/>
    <col min="2562" max="2562" width="17" style="111" customWidth="1"/>
    <col min="2563" max="2563" width="14.26953125" style="111" customWidth="1"/>
    <col min="2564" max="2564" width="12" style="111" customWidth="1"/>
    <col min="2565" max="2565" width="16.36328125" style="111" customWidth="1"/>
    <col min="2566" max="2566" width="19.7265625" style="111" customWidth="1"/>
    <col min="2567" max="2568" width="14.54296875" style="111" customWidth="1"/>
    <col min="2569" max="2569" width="12" style="111" customWidth="1"/>
    <col min="2570" max="2570" width="13.90625" style="111" customWidth="1"/>
    <col min="2571" max="2816" width="9.81640625" style="111"/>
    <col min="2817" max="2817" width="19.453125" style="111" customWidth="1"/>
    <col min="2818" max="2818" width="17" style="111" customWidth="1"/>
    <col min="2819" max="2819" width="14.26953125" style="111" customWidth="1"/>
    <col min="2820" max="2820" width="12" style="111" customWidth="1"/>
    <col min="2821" max="2821" width="16.36328125" style="111" customWidth="1"/>
    <col min="2822" max="2822" width="19.7265625" style="111" customWidth="1"/>
    <col min="2823" max="2824" width="14.54296875" style="111" customWidth="1"/>
    <col min="2825" max="2825" width="12" style="111" customWidth="1"/>
    <col min="2826" max="2826" width="13.90625" style="111" customWidth="1"/>
    <col min="2827" max="3072" width="9.81640625" style="111"/>
    <col min="3073" max="3073" width="19.453125" style="111" customWidth="1"/>
    <col min="3074" max="3074" width="17" style="111" customWidth="1"/>
    <col min="3075" max="3075" width="14.26953125" style="111" customWidth="1"/>
    <col min="3076" max="3076" width="12" style="111" customWidth="1"/>
    <col min="3077" max="3077" width="16.36328125" style="111" customWidth="1"/>
    <col min="3078" max="3078" width="19.7265625" style="111" customWidth="1"/>
    <col min="3079" max="3080" width="14.54296875" style="111" customWidth="1"/>
    <col min="3081" max="3081" width="12" style="111" customWidth="1"/>
    <col min="3082" max="3082" width="13.90625" style="111" customWidth="1"/>
    <col min="3083" max="3328" width="9.81640625" style="111"/>
    <col min="3329" max="3329" width="19.453125" style="111" customWidth="1"/>
    <col min="3330" max="3330" width="17" style="111" customWidth="1"/>
    <col min="3331" max="3331" width="14.26953125" style="111" customWidth="1"/>
    <col min="3332" max="3332" width="12" style="111" customWidth="1"/>
    <col min="3333" max="3333" width="16.36328125" style="111" customWidth="1"/>
    <col min="3334" max="3334" width="19.7265625" style="111" customWidth="1"/>
    <col min="3335" max="3336" width="14.54296875" style="111" customWidth="1"/>
    <col min="3337" max="3337" width="12" style="111" customWidth="1"/>
    <col min="3338" max="3338" width="13.90625" style="111" customWidth="1"/>
    <col min="3339" max="3584" width="9.81640625" style="111"/>
    <col min="3585" max="3585" width="19.453125" style="111" customWidth="1"/>
    <col min="3586" max="3586" width="17" style="111" customWidth="1"/>
    <col min="3587" max="3587" width="14.26953125" style="111" customWidth="1"/>
    <col min="3588" max="3588" width="12" style="111" customWidth="1"/>
    <col min="3589" max="3589" width="16.36328125" style="111" customWidth="1"/>
    <col min="3590" max="3590" width="19.7265625" style="111" customWidth="1"/>
    <col min="3591" max="3592" width="14.54296875" style="111" customWidth="1"/>
    <col min="3593" max="3593" width="12" style="111" customWidth="1"/>
    <col min="3594" max="3594" width="13.90625" style="111" customWidth="1"/>
    <col min="3595" max="3840" width="9.81640625" style="111"/>
    <col min="3841" max="3841" width="19.453125" style="111" customWidth="1"/>
    <col min="3842" max="3842" width="17" style="111" customWidth="1"/>
    <col min="3843" max="3843" width="14.26953125" style="111" customWidth="1"/>
    <col min="3844" max="3844" width="12" style="111" customWidth="1"/>
    <col min="3845" max="3845" width="16.36328125" style="111" customWidth="1"/>
    <col min="3846" max="3846" width="19.7265625" style="111" customWidth="1"/>
    <col min="3847" max="3848" width="14.54296875" style="111" customWidth="1"/>
    <col min="3849" max="3849" width="12" style="111" customWidth="1"/>
    <col min="3850" max="3850" width="13.90625" style="111" customWidth="1"/>
    <col min="3851" max="4096" width="9.81640625" style="111"/>
    <col min="4097" max="4097" width="19.453125" style="111" customWidth="1"/>
    <col min="4098" max="4098" width="17" style="111" customWidth="1"/>
    <col min="4099" max="4099" width="14.26953125" style="111" customWidth="1"/>
    <col min="4100" max="4100" width="12" style="111" customWidth="1"/>
    <col min="4101" max="4101" width="16.36328125" style="111" customWidth="1"/>
    <col min="4102" max="4102" width="19.7265625" style="111" customWidth="1"/>
    <col min="4103" max="4104" width="14.54296875" style="111" customWidth="1"/>
    <col min="4105" max="4105" width="12" style="111" customWidth="1"/>
    <col min="4106" max="4106" width="13.90625" style="111" customWidth="1"/>
    <col min="4107" max="4352" width="9.81640625" style="111"/>
    <col min="4353" max="4353" width="19.453125" style="111" customWidth="1"/>
    <col min="4354" max="4354" width="17" style="111" customWidth="1"/>
    <col min="4355" max="4355" width="14.26953125" style="111" customWidth="1"/>
    <col min="4356" max="4356" width="12" style="111" customWidth="1"/>
    <col min="4357" max="4357" width="16.36328125" style="111" customWidth="1"/>
    <col min="4358" max="4358" width="19.7265625" style="111" customWidth="1"/>
    <col min="4359" max="4360" width="14.54296875" style="111" customWidth="1"/>
    <col min="4361" max="4361" width="12" style="111" customWidth="1"/>
    <col min="4362" max="4362" width="13.90625" style="111" customWidth="1"/>
    <col min="4363" max="4608" width="9.81640625" style="111"/>
    <col min="4609" max="4609" width="19.453125" style="111" customWidth="1"/>
    <col min="4610" max="4610" width="17" style="111" customWidth="1"/>
    <col min="4611" max="4611" width="14.26953125" style="111" customWidth="1"/>
    <col min="4612" max="4612" width="12" style="111" customWidth="1"/>
    <col min="4613" max="4613" width="16.36328125" style="111" customWidth="1"/>
    <col min="4614" max="4614" width="19.7265625" style="111" customWidth="1"/>
    <col min="4615" max="4616" width="14.54296875" style="111" customWidth="1"/>
    <col min="4617" max="4617" width="12" style="111" customWidth="1"/>
    <col min="4618" max="4618" width="13.90625" style="111" customWidth="1"/>
    <col min="4619" max="4864" width="9.81640625" style="111"/>
    <col min="4865" max="4865" width="19.453125" style="111" customWidth="1"/>
    <col min="4866" max="4866" width="17" style="111" customWidth="1"/>
    <col min="4867" max="4867" width="14.26953125" style="111" customWidth="1"/>
    <col min="4868" max="4868" width="12" style="111" customWidth="1"/>
    <col min="4869" max="4869" width="16.36328125" style="111" customWidth="1"/>
    <col min="4870" max="4870" width="19.7265625" style="111" customWidth="1"/>
    <col min="4871" max="4872" width="14.54296875" style="111" customWidth="1"/>
    <col min="4873" max="4873" width="12" style="111" customWidth="1"/>
    <col min="4874" max="4874" width="13.90625" style="111" customWidth="1"/>
    <col min="4875" max="5120" width="9.81640625" style="111"/>
    <col min="5121" max="5121" width="19.453125" style="111" customWidth="1"/>
    <col min="5122" max="5122" width="17" style="111" customWidth="1"/>
    <col min="5123" max="5123" width="14.26953125" style="111" customWidth="1"/>
    <col min="5124" max="5124" width="12" style="111" customWidth="1"/>
    <col min="5125" max="5125" width="16.36328125" style="111" customWidth="1"/>
    <col min="5126" max="5126" width="19.7265625" style="111" customWidth="1"/>
    <col min="5127" max="5128" width="14.54296875" style="111" customWidth="1"/>
    <col min="5129" max="5129" width="12" style="111" customWidth="1"/>
    <col min="5130" max="5130" width="13.90625" style="111" customWidth="1"/>
    <col min="5131" max="5376" width="9.81640625" style="111"/>
    <col min="5377" max="5377" width="19.453125" style="111" customWidth="1"/>
    <col min="5378" max="5378" width="17" style="111" customWidth="1"/>
    <col min="5379" max="5379" width="14.26953125" style="111" customWidth="1"/>
    <col min="5380" max="5380" width="12" style="111" customWidth="1"/>
    <col min="5381" max="5381" width="16.36328125" style="111" customWidth="1"/>
    <col min="5382" max="5382" width="19.7265625" style="111" customWidth="1"/>
    <col min="5383" max="5384" width="14.54296875" style="111" customWidth="1"/>
    <col min="5385" max="5385" width="12" style="111" customWidth="1"/>
    <col min="5386" max="5386" width="13.90625" style="111" customWidth="1"/>
    <col min="5387" max="5632" width="9.81640625" style="111"/>
    <col min="5633" max="5633" width="19.453125" style="111" customWidth="1"/>
    <col min="5634" max="5634" width="17" style="111" customWidth="1"/>
    <col min="5635" max="5635" width="14.26953125" style="111" customWidth="1"/>
    <col min="5636" max="5636" width="12" style="111" customWidth="1"/>
    <col min="5637" max="5637" width="16.36328125" style="111" customWidth="1"/>
    <col min="5638" max="5638" width="19.7265625" style="111" customWidth="1"/>
    <col min="5639" max="5640" width="14.54296875" style="111" customWidth="1"/>
    <col min="5641" max="5641" width="12" style="111" customWidth="1"/>
    <col min="5642" max="5642" width="13.90625" style="111" customWidth="1"/>
    <col min="5643" max="5888" width="9.81640625" style="111"/>
    <col min="5889" max="5889" width="19.453125" style="111" customWidth="1"/>
    <col min="5890" max="5890" width="17" style="111" customWidth="1"/>
    <col min="5891" max="5891" width="14.26953125" style="111" customWidth="1"/>
    <col min="5892" max="5892" width="12" style="111" customWidth="1"/>
    <col min="5893" max="5893" width="16.36328125" style="111" customWidth="1"/>
    <col min="5894" max="5894" width="19.7265625" style="111" customWidth="1"/>
    <col min="5895" max="5896" width="14.54296875" style="111" customWidth="1"/>
    <col min="5897" max="5897" width="12" style="111" customWidth="1"/>
    <col min="5898" max="5898" width="13.90625" style="111" customWidth="1"/>
    <col min="5899" max="6144" width="9.81640625" style="111"/>
    <col min="6145" max="6145" width="19.453125" style="111" customWidth="1"/>
    <col min="6146" max="6146" width="17" style="111" customWidth="1"/>
    <col min="6147" max="6147" width="14.26953125" style="111" customWidth="1"/>
    <col min="6148" max="6148" width="12" style="111" customWidth="1"/>
    <col min="6149" max="6149" width="16.36328125" style="111" customWidth="1"/>
    <col min="6150" max="6150" width="19.7265625" style="111" customWidth="1"/>
    <col min="6151" max="6152" width="14.54296875" style="111" customWidth="1"/>
    <col min="6153" max="6153" width="12" style="111" customWidth="1"/>
    <col min="6154" max="6154" width="13.90625" style="111" customWidth="1"/>
    <col min="6155" max="6400" width="9.81640625" style="111"/>
    <col min="6401" max="6401" width="19.453125" style="111" customWidth="1"/>
    <col min="6402" max="6402" width="17" style="111" customWidth="1"/>
    <col min="6403" max="6403" width="14.26953125" style="111" customWidth="1"/>
    <col min="6404" max="6404" width="12" style="111" customWidth="1"/>
    <col min="6405" max="6405" width="16.36328125" style="111" customWidth="1"/>
    <col min="6406" max="6406" width="19.7265625" style="111" customWidth="1"/>
    <col min="6407" max="6408" width="14.54296875" style="111" customWidth="1"/>
    <col min="6409" max="6409" width="12" style="111" customWidth="1"/>
    <col min="6410" max="6410" width="13.90625" style="111" customWidth="1"/>
    <col min="6411" max="6656" width="9.81640625" style="111"/>
    <col min="6657" max="6657" width="19.453125" style="111" customWidth="1"/>
    <col min="6658" max="6658" width="17" style="111" customWidth="1"/>
    <col min="6659" max="6659" width="14.26953125" style="111" customWidth="1"/>
    <col min="6660" max="6660" width="12" style="111" customWidth="1"/>
    <col min="6661" max="6661" width="16.36328125" style="111" customWidth="1"/>
    <col min="6662" max="6662" width="19.7265625" style="111" customWidth="1"/>
    <col min="6663" max="6664" width="14.54296875" style="111" customWidth="1"/>
    <col min="6665" max="6665" width="12" style="111" customWidth="1"/>
    <col min="6666" max="6666" width="13.90625" style="111" customWidth="1"/>
    <col min="6667" max="6912" width="9.81640625" style="111"/>
    <col min="6913" max="6913" width="19.453125" style="111" customWidth="1"/>
    <col min="6914" max="6914" width="17" style="111" customWidth="1"/>
    <col min="6915" max="6915" width="14.26953125" style="111" customWidth="1"/>
    <col min="6916" max="6916" width="12" style="111" customWidth="1"/>
    <col min="6917" max="6917" width="16.36328125" style="111" customWidth="1"/>
    <col min="6918" max="6918" width="19.7265625" style="111" customWidth="1"/>
    <col min="6919" max="6920" width="14.54296875" style="111" customWidth="1"/>
    <col min="6921" max="6921" width="12" style="111" customWidth="1"/>
    <col min="6922" max="6922" width="13.90625" style="111" customWidth="1"/>
    <col min="6923" max="7168" width="9.81640625" style="111"/>
    <col min="7169" max="7169" width="19.453125" style="111" customWidth="1"/>
    <col min="7170" max="7170" width="17" style="111" customWidth="1"/>
    <col min="7171" max="7171" width="14.26953125" style="111" customWidth="1"/>
    <col min="7172" max="7172" width="12" style="111" customWidth="1"/>
    <col min="7173" max="7173" width="16.36328125" style="111" customWidth="1"/>
    <col min="7174" max="7174" width="19.7265625" style="111" customWidth="1"/>
    <col min="7175" max="7176" width="14.54296875" style="111" customWidth="1"/>
    <col min="7177" max="7177" width="12" style="111" customWidth="1"/>
    <col min="7178" max="7178" width="13.90625" style="111" customWidth="1"/>
    <col min="7179" max="7424" width="9.81640625" style="111"/>
    <col min="7425" max="7425" width="19.453125" style="111" customWidth="1"/>
    <col min="7426" max="7426" width="17" style="111" customWidth="1"/>
    <col min="7427" max="7427" width="14.26953125" style="111" customWidth="1"/>
    <col min="7428" max="7428" width="12" style="111" customWidth="1"/>
    <col min="7429" max="7429" width="16.36328125" style="111" customWidth="1"/>
    <col min="7430" max="7430" width="19.7265625" style="111" customWidth="1"/>
    <col min="7431" max="7432" width="14.54296875" style="111" customWidth="1"/>
    <col min="7433" max="7433" width="12" style="111" customWidth="1"/>
    <col min="7434" max="7434" width="13.90625" style="111" customWidth="1"/>
    <col min="7435" max="7680" width="9.81640625" style="111"/>
    <col min="7681" max="7681" width="19.453125" style="111" customWidth="1"/>
    <col min="7682" max="7682" width="17" style="111" customWidth="1"/>
    <col min="7683" max="7683" width="14.26953125" style="111" customWidth="1"/>
    <col min="7684" max="7684" width="12" style="111" customWidth="1"/>
    <col min="7685" max="7685" width="16.36328125" style="111" customWidth="1"/>
    <col min="7686" max="7686" width="19.7265625" style="111" customWidth="1"/>
    <col min="7687" max="7688" width="14.54296875" style="111" customWidth="1"/>
    <col min="7689" max="7689" width="12" style="111" customWidth="1"/>
    <col min="7690" max="7690" width="13.90625" style="111" customWidth="1"/>
    <col min="7691" max="7936" width="9.81640625" style="111"/>
    <col min="7937" max="7937" width="19.453125" style="111" customWidth="1"/>
    <col min="7938" max="7938" width="17" style="111" customWidth="1"/>
    <col min="7939" max="7939" width="14.26953125" style="111" customWidth="1"/>
    <col min="7940" max="7940" width="12" style="111" customWidth="1"/>
    <col min="7941" max="7941" width="16.36328125" style="111" customWidth="1"/>
    <col min="7942" max="7942" width="19.7265625" style="111" customWidth="1"/>
    <col min="7943" max="7944" width="14.54296875" style="111" customWidth="1"/>
    <col min="7945" max="7945" width="12" style="111" customWidth="1"/>
    <col min="7946" max="7946" width="13.90625" style="111" customWidth="1"/>
    <col min="7947" max="8192" width="9.81640625" style="111"/>
    <col min="8193" max="8193" width="19.453125" style="111" customWidth="1"/>
    <col min="8194" max="8194" width="17" style="111" customWidth="1"/>
    <col min="8195" max="8195" width="14.26953125" style="111" customWidth="1"/>
    <col min="8196" max="8196" width="12" style="111" customWidth="1"/>
    <col min="8197" max="8197" width="16.36328125" style="111" customWidth="1"/>
    <col min="8198" max="8198" width="19.7265625" style="111" customWidth="1"/>
    <col min="8199" max="8200" width="14.54296875" style="111" customWidth="1"/>
    <col min="8201" max="8201" width="12" style="111" customWidth="1"/>
    <col min="8202" max="8202" width="13.90625" style="111" customWidth="1"/>
    <col min="8203" max="8448" width="9.81640625" style="111"/>
    <col min="8449" max="8449" width="19.453125" style="111" customWidth="1"/>
    <col min="8450" max="8450" width="17" style="111" customWidth="1"/>
    <col min="8451" max="8451" width="14.26953125" style="111" customWidth="1"/>
    <col min="8452" max="8452" width="12" style="111" customWidth="1"/>
    <col min="8453" max="8453" width="16.36328125" style="111" customWidth="1"/>
    <col min="8454" max="8454" width="19.7265625" style="111" customWidth="1"/>
    <col min="8455" max="8456" width="14.54296875" style="111" customWidth="1"/>
    <col min="8457" max="8457" width="12" style="111" customWidth="1"/>
    <col min="8458" max="8458" width="13.90625" style="111" customWidth="1"/>
    <col min="8459" max="8704" width="9.81640625" style="111"/>
    <col min="8705" max="8705" width="19.453125" style="111" customWidth="1"/>
    <col min="8706" max="8706" width="17" style="111" customWidth="1"/>
    <col min="8707" max="8707" width="14.26953125" style="111" customWidth="1"/>
    <col min="8708" max="8708" width="12" style="111" customWidth="1"/>
    <col min="8709" max="8709" width="16.36328125" style="111" customWidth="1"/>
    <col min="8710" max="8710" width="19.7265625" style="111" customWidth="1"/>
    <col min="8711" max="8712" width="14.54296875" style="111" customWidth="1"/>
    <col min="8713" max="8713" width="12" style="111" customWidth="1"/>
    <col min="8714" max="8714" width="13.90625" style="111" customWidth="1"/>
    <col min="8715" max="8960" width="9.81640625" style="111"/>
    <col min="8961" max="8961" width="19.453125" style="111" customWidth="1"/>
    <col min="8962" max="8962" width="17" style="111" customWidth="1"/>
    <col min="8963" max="8963" width="14.26953125" style="111" customWidth="1"/>
    <col min="8964" max="8964" width="12" style="111" customWidth="1"/>
    <col min="8965" max="8965" width="16.36328125" style="111" customWidth="1"/>
    <col min="8966" max="8966" width="19.7265625" style="111" customWidth="1"/>
    <col min="8967" max="8968" width="14.54296875" style="111" customWidth="1"/>
    <col min="8969" max="8969" width="12" style="111" customWidth="1"/>
    <col min="8970" max="8970" width="13.90625" style="111" customWidth="1"/>
    <col min="8971" max="9216" width="9.81640625" style="111"/>
    <col min="9217" max="9217" width="19.453125" style="111" customWidth="1"/>
    <col min="9218" max="9218" width="17" style="111" customWidth="1"/>
    <col min="9219" max="9219" width="14.26953125" style="111" customWidth="1"/>
    <col min="9220" max="9220" width="12" style="111" customWidth="1"/>
    <col min="9221" max="9221" width="16.36328125" style="111" customWidth="1"/>
    <col min="9222" max="9222" width="19.7265625" style="111" customWidth="1"/>
    <col min="9223" max="9224" width="14.54296875" style="111" customWidth="1"/>
    <col min="9225" max="9225" width="12" style="111" customWidth="1"/>
    <col min="9226" max="9226" width="13.90625" style="111" customWidth="1"/>
    <col min="9227" max="9472" width="9.81640625" style="111"/>
    <col min="9473" max="9473" width="19.453125" style="111" customWidth="1"/>
    <col min="9474" max="9474" width="17" style="111" customWidth="1"/>
    <col min="9475" max="9475" width="14.26953125" style="111" customWidth="1"/>
    <col min="9476" max="9476" width="12" style="111" customWidth="1"/>
    <col min="9477" max="9477" width="16.36328125" style="111" customWidth="1"/>
    <col min="9478" max="9478" width="19.7265625" style="111" customWidth="1"/>
    <col min="9479" max="9480" width="14.54296875" style="111" customWidth="1"/>
    <col min="9481" max="9481" width="12" style="111" customWidth="1"/>
    <col min="9482" max="9482" width="13.90625" style="111" customWidth="1"/>
    <col min="9483" max="9728" width="9.81640625" style="111"/>
    <col min="9729" max="9729" width="19.453125" style="111" customWidth="1"/>
    <col min="9730" max="9730" width="17" style="111" customWidth="1"/>
    <col min="9731" max="9731" width="14.26953125" style="111" customWidth="1"/>
    <col min="9732" max="9732" width="12" style="111" customWidth="1"/>
    <col min="9733" max="9733" width="16.36328125" style="111" customWidth="1"/>
    <col min="9734" max="9734" width="19.7265625" style="111" customWidth="1"/>
    <col min="9735" max="9736" width="14.54296875" style="111" customWidth="1"/>
    <col min="9737" max="9737" width="12" style="111" customWidth="1"/>
    <col min="9738" max="9738" width="13.90625" style="111" customWidth="1"/>
    <col min="9739" max="9984" width="9.81640625" style="111"/>
    <col min="9985" max="9985" width="19.453125" style="111" customWidth="1"/>
    <col min="9986" max="9986" width="17" style="111" customWidth="1"/>
    <col min="9987" max="9987" width="14.26953125" style="111" customWidth="1"/>
    <col min="9988" max="9988" width="12" style="111" customWidth="1"/>
    <col min="9989" max="9989" width="16.36328125" style="111" customWidth="1"/>
    <col min="9990" max="9990" width="19.7265625" style="111" customWidth="1"/>
    <col min="9991" max="9992" width="14.54296875" style="111" customWidth="1"/>
    <col min="9993" max="9993" width="12" style="111" customWidth="1"/>
    <col min="9994" max="9994" width="13.90625" style="111" customWidth="1"/>
    <col min="9995" max="10240" width="9.81640625" style="111"/>
    <col min="10241" max="10241" width="19.453125" style="111" customWidth="1"/>
    <col min="10242" max="10242" width="17" style="111" customWidth="1"/>
    <col min="10243" max="10243" width="14.26953125" style="111" customWidth="1"/>
    <col min="10244" max="10244" width="12" style="111" customWidth="1"/>
    <col min="10245" max="10245" width="16.36328125" style="111" customWidth="1"/>
    <col min="10246" max="10246" width="19.7265625" style="111" customWidth="1"/>
    <col min="10247" max="10248" width="14.54296875" style="111" customWidth="1"/>
    <col min="10249" max="10249" width="12" style="111" customWidth="1"/>
    <col min="10250" max="10250" width="13.90625" style="111" customWidth="1"/>
    <col min="10251" max="10496" width="9.81640625" style="111"/>
    <col min="10497" max="10497" width="19.453125" style="111" customWidth="1"/>
    <col min="10498" max="10498" width="17" style="111" customWidth="1"/>
    <col min="10499" max="10499" width="14.26953125" style="111" customWidth="1"/>
    <col min="10500" max="10500" width="12" style="111" customWidth="1"/>
    <col min="10501" max="10501" width="16.36328125" style="111" customWidth="1"/>
    <col min="10502" max="10502" width="19.7265625" style="111" customWidth="1"/>
    <col min="10503" max="10504" width="14.54296875" style="111" customWidth="1"/>
    <col min="10505" max="10505" width="12" style="111" customWidth="1"/>
    <col min="10506" max="10506" width="13.90625" style="111" customWidth="1"/>
    <col min="10507" max="10752" width="9.81640625" style="111"/>
    <col min="10753" max="10753" width="19.453125" style="111" customWidth="1"/>
    <col min="10754" max="10754" width="17" style="111" customWidth="1"/>
    <col min="10755" max="10755" width="14.26953125" style="111" customWidth="1"/>
    <col min="10756" max="10756" width="12" style="111" customWidth="1"/>
    <col min="10757" max="10757" width="16.36328125" style="111" customWidth="1"/>
    <col min="10758" max="10758" width="19.7265625" style="111" customWidth="1"/>
    <col min="10759" max="10760" width="14.54296875" style="111" customWidth="1"/>
    <col min="10761" max="10761" width="12" style="111" customWidth="1"/>
    <col min="10762" max="10762" width="13.90625" style="111" customWidth="1"/>
    <col min="10763" max="11008" width="9.81640625" style="111"/>
    <col min="11009" max="11009" width="19.453125" style="111" customWidth="1"/>
    <col min="11010" max="11010" width="17" style="111" customWidth="1"/>
    <col min="11011" max="11011" width="14.26953125" style="111" customWidth="1"/>
    <col min="11012" max="11012" width="12" style="111" customWidth="1"/>
    <col min="11013" max="11013" width="16.36328125" style="111" customWidth="1"/>
    <col min="11014" max="11014" width="19.7265625" style="111" customWidth="1"/>
    <col min="11015" max="11016" width="14.54296875" style="111" customWidth="1"/>
    <col min="11017" max="11017" width="12" style="111" customWidth="1"/>
    <col min="11018" max="11018" width="13.90625" style="111" customWidth="1"/>
    <col min="11019" max="11264" width="9.81640625" style="111"/>
    <col min="11265" max="11265" width="19.453125" style="111" customWidth="1"/>
    <col min="11266" max="11266" width="17" style="111" customWidth="1"/>
    <col min="11267" max="11267" width="14.26953125" style="111" customWidth="1"/>
    <col min="11268" max="11268" width="12" style="111" customWidth="1"/>
    <col min="11269" max="11269" width="16.36328125" style="111" customWidth="1"/>
    <col min="11270" max="11270" width="19.7265625" style="111" customWidth="1"/>
    <col min="11271" max="11272" width="14.54296875" style="111" customWidth="1"/>
    <col min="11273" max="11273" width="12" style="111" customWidth="1"/>
    <col min="11274" max="11274" width="13.90625" style="111" customWidth="1"/>
    <col min="11275" max="11520" width="9.81640625" style="111"/>
    <col min="11521" max="11521" width="19.453125" style="111" customWidth="1"/>
    <col min="11522" max="11522" width="17" style="111" customWidth="1"/>
    <col min="11523" max="11523" width="14.26953125" style="111" customWidth="1"/>
    <col min="11524" max="11524" width="12" style="111" customWidth="1"/>
    <col min="11525" max="11525" width="16.36328125" style="111" customWidth="1"/>
    <col min="11526" max="11526" width="19.7265625" style="111" customWidth="1"/>
    <col min="11527" max="11528" width="14.54296875" style="111" customWidth="1"/>
    <col min="11529" max="11529" width="12" style="111" customWidth="1"/>
    <col min="11530" max="11530" width="13.90625" style="111" customWidth="1"/>
    <col min="11531" max="11776" width="9.81640625" style="111"/>
    <col min="11777" max="11777" width="19.453125" style="111" customWidth="1"/>
    <col min="11778" max="11778" width="17" style="111" customWidth="1"/>
    <col min="11779" max="11779" width="14.26953125" style="111" customWidth="1"/>
    <col min="11780" max="11780" width="12" style="111" customWidth="1"/>
    <col min="11781" max="11781" width="16.36328125" style="111" customWidth="1"/>
    <col min="11782" max="11782" width="19.7265625" style="111" customWidth="1"/>
    <col min="11783" max="11784" width="14.54296875" style="111" customWidth="1"/>
    <col min="11785" max="11785" width="12" style="111" customWidth="1"/>
    <col min="11786" max="11786" width="13.90625" style="111" customWidth="1"/>
    <col min="11787" max="12032" width="9.81640625" style="111"/>
    <col min="12033" max="12033" width="19.453125" style="111" customWidth="1"/>
    <col min="12034" max="12034" width="17" style="111" customWidth="1"/>
    <col min="12035" max="12035" width="14.26953125" style="111" customWidth="1"/>
    <col min="12036" max="12036" width="12" style="111" customWidth="1"/>
    <col min="12037" max="12037" width="16.36328125" style="111" customWidth="1"/>
    <col min="12038" max="12038" width="19.7265625" style="111" customWidth="1"/>
    <col min="12039" max="12040" width="14.54296875" style="111" customWidth="1"/>
    <col min="12041" max="12041" width="12" style="111" customWidth="1"/>
    <col min="12042" max="12042" width="13.90625" style="111" customWidth="1"/>
    <col min="12043" max="12288" width="9.81640625" style="111"/>
    <col min="12289" max="12289" width="19.453125" style="111" customWidth="1"/>
    <col min="12290" max="12290" width="17" style="111" customWidth="1"/>
    <col min="12291" max="12291" width="14.26953125" style="111" customWidth="1"/>
    <col min="12292" max="12292" width="12" style="111" customWidth="1"/>
    <col min="12293" max="12293" width="16.36328125" style="111" customWidth="1"/>
    <col min="12294" max="12294" width="19.7265625" style="111" customWidth="1"/>
    <col min="12295" max="12296" width="14.54296875" style="111" customWidth="1"/>
    <col min="12297" max="12297" width="12" style="111" customWidth="1"/>
    <col min="12298" max="12298" width="13.90625" style="111" customWidth="1"/>
    <col min="12299" max="12544" width="9.81640625" style="111"/>
    <col min="12545" max="12545" width="19.453125" style="111" customWidth="1"/>
    <col min="12546" max="12546" width="17" style="111" customWidth="1"/>
    <col min="12547" max="12547" width="14.26953125" style="111" customWidth="1"/>
    <col min="12548" max="12548" width="12" style="111" customWidth="1"/>
    <col min="12549" max="12549" width="16.36328125" style="111" customWidth="1"/>
    <col min="12550" max="12550" width="19.7265625" style="111" customWidth="1"/>
    <col min="12551" max="12552" width="14.54296875" style="111" customWidth="1"/>
    <col min="12553" max="12553" width="12" style="111" customWidth="1"/>
    <col min="12554" max="12554" width="13.90625" style="111" customWidth="1"/>
    <col min="12555" max="12800" width="9.81640625" style="111"/>
    <col min="12801" max="12801" width="19.453125" style="111" customWidth="1"/>
    <col min="12802" max="12802" width="17" style="111" customWidth="1"/>
    <col min="12803" max="12803" width="14.26953125" style="111" customWidth="1"/>
    <col min="12804" max="12804" width="12" style="111" customWidth="1"/>
    <col min="12805" max="12805" width="16.36328125" style="111" customWidth="1"/>
    <col min="12806" max="12806" width="19.7265625" style="111" customWidth="1"/>
    <col min="12807" max="12808" width="14.54296875" style="111" customWidth="1"/>
    <col min="12809" max="12809" width="12" style="111" customWidth="1"/>
    <col min="12810" max="12810" width="13.90625" style="111" customWidth="1"/>
    <col min="12811" max="13056" width="9.81640625" style="111"/>
    <col min="13057" max="13057" width="19.453125" style="111" customWidth="1"/>
    <col min="13058" max="13058" width="17" style="111" customWidth="1"/>
    <col min="13059" max="13059" width="14.26953125" style="111" customWidth="1"/>
    <col min="13060" max="13060" width="12" style="111" customWidth="1"/>
    <col min="13061" max="13061" width="16.36328125" style="111" customWidth="1"/>
    <col min="13062" max="13062" width="19.7265625" style="111" customWidth="1"/>
    <col min="13063" max="13064" width="14.54296875" style="111" customWidth="1"/>
    <col min="13065" max="13065" width="12" style="111" customWidth="1"/>
    <col min="13066" max="13066" width="13.90625" style="111" customWidth="1"/>
    <col min="13067" max="13312" width="9.81640625" style="111"/>
    <col min="13313" max="13313" width="19.453125" style="111" customWidth="1"/>
    <col min="13314" max="13314" width="17" style="111" customWidth="1"/>
    <col min="13315" max="13315" width="14.26953125" style="111" customWidth="1"/>
    <col min="13316" max="13316" width="12" style="111" customWidth="1"/>
    <col min="13317" max="13317" width="16.36328125" style="111" customWidth="1"/>
    <col min="13318" max="13318" width="19.7265625" style="111" customWidth="1"/>
    <col min="13319" max="13320" width="14.54296875" style="111" customWidth="1"/>
    <col min="13321" max="13321" width="12" style="111" customWidth="1"/>
    <col min="13322" max="13322" width="13.90625" style="111" customWidth="1"/>
    <col min="13323" max="13568" width="9.81640625" style="111"/>
    <col min="13569" max="13569" width="19.453125" style="111" customWidth="1"/>
    <col min="13570" max="13570" width="17" style="111" customWidth="1"/>
    <col min="13571" max="13571" width="14.26953125" style="111" customWidth="1"/>
    <col min="13572" max="13572" width="12" style="111" customWidth="1"/>
    <col min="13573" max="13573" width="16.36328125" style="111" customWidth="1"/>
    <col min="13574" max="13574" width="19.7265625" style="111" customWidth="1"/>
    <col min="13575" max="13576" width="14.54296875" style="111" customWidth="1"/>
    <col min="13577" max="13577" width="12" style="111" customWidth="1"/>
    <col min="13578" max="13578" width="13.90625" style="111" customWidth="1"/>
    <col min="13579" max="13824" width="9.81640625" style="111"/>
    <col min="13825" max="13825" width="19.453125" style="111" customWidth="1"/>
    <col min="13826" max="13826" width="17" style="111" customWidth="1"/>
    <col min="13827" max="13827" width="14.26953125" style="111" customWidth="1"/>
    <col min="13828" max="13828" width="12" style="111" customWidth="1"/>
    <col min="13829" max="13829" width="16.36328125" style="111" customWidth="1"/>
    <col min="13830" max="13830" width="19.7265625" style="111" customWidth="1"/>
    <col min="13831" max="13832" width="14.54296875" style="111" customWidth="1"/>
    <col min="13833" max="13833" width="12" style="111" customWidth="1"/>
    <col min="13834" max="13834" width="13.90625" style="111" customWidth="1"/>
    <col min="13835" max="14080" width="9.81640625" style="111"/>
    <col min="14081" max="14081" width="19.453125" style="111" customWidth="1"/>
    <col min="14082" max="14082" width="17" style="111" customWidth="1"/>
    <col min="14083" max="14083" width="14.26953125" style="111" customWidth="1"/>
    <col min="14084" max="14084" width="12" style="111" customWidth="1"/>
    <col min="14085" max="14085" width="16.36328125" style="111" customWidth="1"/>
    <col min="14086" max="14086" width="19.7265625" style="111" customWidth="1"/>
    <col min="14087" max="14088" width="14.54296875" style="111" customWidth="1"/>
    <col min="14089" max="14089" width="12" style="111" customWidth="1"/>
    <col min="14090" max="14090" width="13.90625" style="111" customWidth="1"/>
    <col min="14091" max="14336" width="9.81640625" style="111"/>
    <col min="14337" max="14337" width="19.453125" style="111" customWidth="1"/>
    <col min="14338" max="14338" width="17" style="111" customWidth="1"/>
    <col min="14339" max="14339" width="14.26953125" style="111" customWidth="1"/>
    <col min="14340" max="14340" width="12" style="111" customWidth="1"/>
    <col min="14341" max="14341" width="16.36328125" style="111" customWidth="1"/>
    <col min="14342" max="14342" width="19.7265625" style="111" customWidth="1"/>
    <col min="14343" max="14344" width="14.54296875" style="111" customWidth="1"/>
    <col min="14345" max="14345" width="12" style="111" customWidth="1"/>
    <col min="14346" max="14346" width="13.90625" style="111" customWidth="1"/>
    <col min="14347" max="14592" width="9.81640625" style="111"/>
    <col min="14593" max="14593" width="19.453125" style="111" customWidth="1"/>
    <col min="14594" max="14594" width="17" style="111" customWidth="1"/>
    <col min="14595" max="14595" width="14.26953125" style="111" customWidth="1"/>
    <col min="14596" max="14596" width="12" style="111" customWidth="1"/>
    <col min="14597" max="14597" width="16.36328125" style="111" customWidth="1"/>
    <col min="14598" max="14598" width="19.7265625" style="111" customWidth="1"/>
    <col min="14599" max="14600" width="14.54296875" style="111" customWidth="1"/>
    <col min="14601" max="14601" width="12" style="111" customWidth="1"/>
    <col min="14602" max="14602" width="13.90625" style="111" customWidth="1"/>
    <col min="14603" max="14848" width="9.81640625" style="111"/>
    <col min="14849" max="14849" width="19.453125" style="111" customWidth="1"/>
    <col min="14850" max="14850" width="17" style="111" customWidth="1"/>
    <col min="14851" max="14851" width="14.26953125" style="111" customWidth="1"/>
    <col min="14852" max="14852" width="12" style="111" customWidth="1"/>
    <col min="14853" max="14853" width="16.36328125" style="111" customWidth="1"/>
    <col min="14854" max="14854" width="19.7265625" style="111" customWidth="1"/>
    <col min="14855" max="14856" width="14.54296875" style="111" customWidth="1"/>
    <col min="14857" max="14857" width="12" style="111" customWidth="1"/>
    <col min="14858" max="14858" width="13.90625" style="111" customWidth="1"/>
    <col min="14859" max="15104" width="9.81640625" style="111"/>
    <col min="15105" max="15105" width="19.453125" style="111" customWidth="1"/>
    <col min="15106" max="15106" width="17" style="111" customWidth="1"/>
    <col min="15107" max="15107" width="14.26953125" style="111" customWidth="1"/>
    <col min="15108" max="15108" width="12" style="111" customWidth="1"/>
    <col min="15109" max="15109" width="16.36328125" style="111" customWidth="1"/>
    <col min="15110" max="15110" width="19.7265625" style="111" customWidth="1"/>
    <col min="15111" max="15112" width="14.54296875" style="111" customWidth="1"/>
    <col min="15113" max="15113" width="12" style="111" customWidth="1"/>
    <col min="15114" max="15114" width="13.90625" style="111" customWidth="1"/>
    <col min="15115" max="15360" width="9.81640625" style="111"/>
    <col min="15361" max="15361" width="19.453125" style="111" customWidth="1"/>
    <col min="15362" max="15362" width="17" style="111" customWidth="1"/>
    <col min="15363" max="15363" width="14.26953125" style="111" customWidth="1"/>
    <col min="15364" max="15364" width="12" style="111" customWidth="1"/>
    <col min="15365" max="15365" width="16.36328125" style="111" customWidth="1"/>
    <col min="15366" max="15366" width="19.7265625" style="111" customWidth="1"/>
    <col min="15367" max="15368" width="14.54296875" style="111" customWidth="1"/>
    <col min="15369" max="15369" width="12" style="111" customWidth="1"/>
    <col min="15370" max="15370" width="13.90625" style="111" customWidth="1"/>
    <col min="15371" max="15616" width="9.81640625" style="111"/>
    <col min="15617" max="15617" width="19.453125" style="111" customWidth="1"/>
    <col min="15618" max="15618" width="17" style="111" customWidth="1"/>
    <col min="15619" max="15619" width="14.26953125" style="111" customWidth="1"/>
    <col min="15620" max="15620" width="12" style="111" customWidth="1"/>
    <col min="15621" max="15621" width="16.36328125" style="111" customWidth="1"/>
    <col min="15622" max="15622" width="19.7265625" style="111" customWidth="1"/>
    <col min="15623" max="15624" width="14.54296875" style="111" customWidth="1"/>
    <col min="15625" max="15625" width="12" style="111" customWidth="1"/>
    <col min="15626" max="15626" width="13.90625" style="111" customWidth="1"/>
    <col min="15627" max="15872" width="9.81640625" style="111"/>
    <col min="15873" max="15873" width="19.453125" style="111" customWidth="1"/>
    <col min="15874" max="15874" width="17" style="111" customWidth="1"/>
    <col min="15875" max="15875" width="14.26953125" style="111" customWidth="1"/>
    <col min="15876" max="15876" width="12" style="111" customWidth="1"/>
    <col min="15877" max="15877" width="16.36328125" style="111" customWidth="1"/>
    <col min="15878" max="15878" width="19.7265625" style="111" customWidth="1"/>
    <col min="15879" max="15880" width="14.54296875" style="111" customWidth="1"/>
    <col min="15881" max="15881" width="12" style="111" customWidth="1"/>
    <col min="15882" max="15882" width="13.90625" style="111" customWidth="1"/>
    <col min="15883" max="16128" width="9.81640625" style="111"/>
    <col min="16129" max="16129" width="19.453125" style="111" customWidth="1"/>
    <col min="16130" max="16130" width="17" style="111" customWidth="1"/>
    <col min="16131" max="16131" width="14.26953125" style="111" customWidth="1"/>
    <col min="16132" max="16132" width="12" style="111" customWidth="1"/>
    <col min="16133" max="16133" width="16.36328125" style="111" customWidth="1"/>
    <col min="16134" max="16134" width="19.7265625" style="111" customWidth="1"/>
    <col min="16135" max="16136" width="14.54296875" style="111" customWidth="1"/>
    <col min="16137" max="16137" width="12" style="111" customWidth="1"/>
    <col min="16138" max="16138" width="13.90625" style="111" customWidth="1"/>
    <col min="16139" max="16384" width="9.81640625" style="111"/>
  </cols>
  <sheetData>
    <row r="1" spans="1:14" s="92" customFormat="1" ht="15" customHeight="1"/>
    <row r="2" spans="1:14" s="92" customFormat="1" ht="17.5">
      <c r="A2" s="93" t="s">
        <v>556</v>
      </c>
      <c r="B2" s="93"/>
      <c r="C2" s="93"/>
      <c r="D2" s="93"/>
      <c r="E2" s="93"/>
      <c r="F2" s="93"/>
      <c r="G2" s="93"/>
      <c r="H2" s="93"/>
      <c r="I2" s="94"/>
      <c r="J2" s="94"/>
      <c r="K2" s="95"/>
      <c r="L2" s="95"/>
      <c r="M2" s="95"/>
      <c r="N2" s="95"/>
    </row>
    <row r="3" spans="1:14" s="95" customFormat="1" ht="12.75" customHeight="1">
      <c r="A3" s="97"/>
      <c r="B3" s="97"/>
      <c r="C3" s="97"/>
      <c r="D3" s="97"/>
      <c r="E3" s="97"/>
      <c r="F3" s="97"/>
      <c r="G3" s="97"/>
      <c r="H3" s="97"/>
      <c r="I3" s="94"/>
      <c r="J3" s="94"/>
    </row>
    <row r="4" spans="1:14" ht="16" customHeight="1">
      <c r="A4" s="194" t="s">
        <v>55</v>
      </c>
      <c r="B4" s="194" t="s">
        <v>557</v>
      </c>
      <c r="C4" s="194" t="s">
        <v>558</v>
      </c>
      <c r="D4" s="194" t="s">
        <v>559</v>
      </c>
      <c r="E4" s="194" t="s">
        <v>560</v>
      </c>
      <c r="F4" s="194" t="s">
        <v>561</v>
      </c>
      <c r="G4" s="194" t="s">
        <v>562</v>
      </c>
      <c r="H4" s="194" t="s">
        <v>563</v>
      </c>
      <c r="I4" s="290"/>
      <c r="J4" s="291"/>
    </row>
    <row r="5" spans="1:14" ht="16" customHeight="1">
      <c r="A5" s="292"/>
      <c r="B5" s="293"/>
      <c r="C5" s="293"/>
      <c r="D5" s="294"/>
      <c r="E5" s="108">
        <f>B5*D5</f>
        <v>0</v>
      </c>
      <c r="F5" s="293"/>
      <c r="G5" s="108">
        <f>F5-E5</f>
        <v>0</v>
      </c>
      <c r="H5" s="295"/>
    </row>
    <row r="6" spans="1:14" ht="16" customHeight="1">
      <c r="A6" s="292"/>
      <c r="B6" s="293"/>
      <c r="C6" s="293"/>
      <c r="D6" s="294"/>
      <c r="E6" s="108">
        <f t="shared" ref="E6:E19" si="0">B6*D6</f>
        <v>0</v>
      </c>
      <c r="F6" s="293"/>
      <c r="G6" s="108">
        <f t="shared" ref="G6:G19" si="1">F6-E6</f>
        <v>0</v>
      </c>
      <c r="H6" s="295"/>
    </row>
    <row r="7" spans="1:14" ht="16" customHeight="1">
      <c r="A7" s="292"/>
      <c r="B7" s="293"/>
      <c r="C7" s="293"/>
      <c r="D7" s="294"/>
      <c r="E7" s="108">
        <f t="shared" si="0"/>
        <v>0</v>
      </c>
      <c r="F7" s="293"/>
      <c r="G7" s="108">
        <f>F7-E7</f>
        <v>0</v>
      </c>
      <c r="H7" s="295"/>
    </row>
    <row r="8" spans="1:14" ht="16" customHeight="1">
      <c r="A8" s="292"/>
      <c r="B8" s="293"/>
      <c r="C8" s="293"/>
      <c r="D8" s="294"/>
      <c r="E8" s="108">
        <f t="shared" si="0"/>
        <v>0</v>
      </c>
      <c r="F8" s="293"/>
      <c r="G8" s="108">
        <f t="shared" si="1"/>
        <v>0</v>
      </c>
      <c r="H8" s="295"/>
    </row>
    <row r="9" spans="1:14" ht="16" customHeight="1">
      <c r="A9" s="292"/>
      <c r="B9" s="293"/>
      <c r="C9" s="293"/>
      <c r="D9" s="294"/>
      <c r="E9" s="108">
        <f t="shared" si="0"/>
        <v>0</v>
      </c>
      <c r="F9" s="293"/>
      <c r="G9" s="108">
        <f t="shared" si="1"/>
        <v>0</v>
      </c>
      <c r="H9" s="295"/>
    </row>
    <row r="10" spans="1:14" ht="16" customHeight="1">
      <c r="A10" s="292"/>
      <c r="B10" s="293"/>
      <c r="C10" s="293"/>
      <c r="D10" s="294"/>
      <c r="E10" s="108">
        <f t="shared" si="0"/>
        <v>0</v>
      </c>
      <c r="F10" s="293"/>
      <c r="G10" s="108">
        <f t="shared" si="1"/>
        <v>0</v>
      </c>
      <c r="H10" s="295"/>
    </row>
    <row r="11" spans="1:14" ht="16" customHeight="1">
      <c r="A11" s="292"/>
      <c r="B11" s="293"/>
      <c r="C11" s="293"/>
      <c r="D11" s="294"/>
      <c r="E11" s="108">
        <f t="shared" si="0"/>
        <v>0</v>
      </c>
      <c r="F11" s="293"/>
      <c r="G11" s="108">
        <f t="shared" si="1"/>
        <v>0</v>
      </c>
      <c r="H11" s="295"/>
    </row>
    <row r="12" spans="1:14" ht="16" customHeight="1">
      <c r="A12" s="292"/>
      <c r="B12" s="293"/>
      <c r="C12" s="293"/>
      <c r="D12" s="294"/>
      <c r="E12" s="108">
        <f t="shared" si="0"/>
        <v>0</v>
      </c>
      <c r="F12" s="293"/>
      <c r="G12" s="108">
        <f t="shared" si="1"/>
        <v>0</v>
      </c>
      <c r="H12" s="295"/>
    </row>
    <row r="13" spans="1:14" ht="16" customHeight="1">
      <c r="A13" s="292"/>
      <c r="B13" s="293"/>
      <c r="C13" s="293"/>
      <c r="D13" s="294"/>
      <c r="E13" s="108">
        <f t="shared" si="0"/>
        <v>0</v>
      </c>
      <c r="F13" s="293"/>
      <c r="G13" s="108">
        <f t="shared" si="1"/>
        <v>0</v>
      </c>
      <c r="H13" s="295"/>
    </row>
    <row r="14" spans="1:14" ht="16" customHeight="1">
      <c r="A14" s="292"/>
      <c r="B14" s="293"/>
      <c r="C14" s="293"/>
      <c r="D14" s="294"/>
      <c r="E14" s="108">
        <f t="shared" si="0"/>
        <v>0</v>
      </c>
      <c r="F14" s="293"/>
      <c r="G14" s="108">
        <f t="shared" si="1"/>
        <v>0</v>
      </c>
      <c r="H14" s="295"/>
    </row>
    <row r="15" spans="1:14" ht="16" customHeight="1">
      <c r="A15" s="292"/>
      <c r="B15" s="293"/>
      <c r="C15" s="293"/>
      <c r="D15" s="294"/>
      <c r="E15" s="108">
        <f t="shared" si="0"/>
        <v>0</v>
      </c>
      <c r="F15" s="293"/>
      <c r="G15" s="108">
        <f t="shared" si="1"/>
        <v>0</v>
      </c>
      <c r="H15" s="295"/>
    </row>
    <row r="16" spans="1:14" ht="16" customHeight="1">
      <c r="A16" s="292"/>
      <c r="B16" s="293"/>
      <c r="C16" s="293"/>
      <c r="D16" s="294"/>
      <c r="E16" s="108">
        <f t="shared" si="0"/>
        <v>0</v>
      </c>
      <c r="F16" s="293"/>
      <c r="G16" s="108">
        <f t="shared" si="1"/>
        <v>0</v>
      </c>
      <c r="H16" s="295"/>
    </row>
    <row r="17" spans="1:8" ht="16" customHeight="1">
      <c r="A17" s="292"/>
      <c r="B17" s="293"/>
      <c r="C17" s="293"/>
      <c r="D17" s="294"/>
      <c r="E17" s="108">
        <f t="shared" si="0"/>
        <v>0</v>
      </c>
      <c r="F17" s="293"/>
      <c r="G17" s="108">
        <f t="shared" si="1"/>
        <v>0</v>
      </c>
      <c r="H17" s="295"/>
    </row>
    <row r="18" spans="1:8" ht="16" customHeight="1">
      <c r="A18" s="292"/>
      <c r="B18" s="293"/>
      <c r="C18" s="293"/>
      <c r="D18" s="294"/>
      <c r="E18" s="108">
        <f t="shared" si="0"/>
        <v>0</v>
      </c>
      <c r="F18" s="293"/>
      <c r="G18" s="108">
        <f t="shared" si="1"/>
        <v>0</v>
      </c>
      <c r="H18" s="295"/>
    </row>
    <row r="19" spans="1:8" ht="16" customHeight="1">
      <c r="A19" s="292"/>
      <c r="B19" s="293"/>
      <c r="C19" s="293"/>
      <c r="D19" s="294"/>
      <c r="E19" s="108">
        <f t="shared" si="0"/>
        <v>0</v>
      </c>
      <c r="F19" s="293"/>
      <c r="G19" s="108">
        <f t="shared" si="1"/>
        <v>0</v>
      </c>
      <c r="H19" s="295"/>
    </row>
    <row r="20" spans="1:8" ht="16" customHeight="1">
      <c r="A20" s="296" t="s">
        <v>564</v>
      </c>
      <c r="B20" s="163" t="s">
        <v>565</v>
      </c>
      <c r="C20" s="163" t="s">
        <v>566</v>
      </c>
      <c r="D20" s="163" t="s">
        <v>134</v>
      </c>
      <c r="E20" s="108">
        <f>SUM(E5:E19)</f>
        <v>0</v>
      </c>
      <c r="F20" s="108">
        <f>SUM(F5:F19)</f>
        <v>0</v>
      </c>
      <c r="G20" s="108">
        <f>SUM(G5:G19)</f>
        <v>0</v>
      </c>
      <c r="H20" s="163" t="s">
        <v>134</v>
      </c>
    </row>
    <row r="22" spans="1:8">
      <c r="A22" s="133" t="s">
        <v>567</v>
      </c>
      <c r="B22" s="227"/>
      <c r="C22" s="227"/>
      <c r="D22" s="227"/>
      <c r="E22" s="227"/>
      <c r="F22" s="227"/>
      <c r="G22" s="227"/>
    </row>
    <row r="23" spans="1:8" ht="14.25" customHeight="1">
      <c r="A23" s="133" t="s">
        <v>568</v>
      </c>
      <c r="B23" s="181"/>
      <c r="C23" s="181"/>
      <c r="D23" s="181"/>
      <c r="E23" s="181"/>
      <c r="F23" s="181"/>
      <c r="G23" s="181"/>
    </row>
  </sheetData>
  <mergeCells count="1">
    <mergeCell ref="A2:H2"/>
  </mergeCells>
  <phoneticPr fontId="1" type="noConversion"/>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election activeCell="O6" sqref="O6"/>
    </sheetView>
  </sheetViews>
  <sheetFormatPr defaultColWidth="9.81640625" defaultRowHeight="15"/>
  <cols>
    <col min="1" max="1" width="5.453125" style="111" customWidth="1"/>
    <col min="2" max="2" width="8.453125" style="111" customWidth="1"/>
    <col min="3" max="4" width="5" style="111" customWidth="1"/>
    <col min="5" max="6" width="14.26953125" style="111" customWidth="1"/>
    <col min="7" max="7" width="12.26953125" style="111" customWidth="1"/>
    <col min="8" max="8" width="8.7265625" style="111" customWidth="1"/>
    <col min="9" max="9" width="10.6328125" style="111" customWidth="1"/>
    <col min="10" max="10" width="8.453125" style="111" customWidth="1"/>
    <col min="11" max="11" width="9.36328125" style="111" customWidth="1"/>
    <col min="12" max="12" width="16.90625" style="111" customWidth="1"/>
    <col min="13" max="13" width="10.453125" style="111" bestFit="1" customWidth="1"/>
    <col min="14" max="14" width="5.1796875" style="111" bestFit="1" customWidth="1"/>
    <col min="15" max="15" width="5.453125" style="111" customWidth="1"/>
    <col min="16" max="16" width="10.453125" style="111" bestFit="1" customWidth="1"/>
    <col min="17" max="17" width="5.1796875" style="111" bestFit="1" customWidth="1"/>
    <col min="18" max="18" width="5.453125" style="111" customWidth="1"/>
    <col min="19" max="19" width="10.453125" style="111" bestFit="1" customWidth="1"/>
    <col min="20" max="20" width="4.7265625" style="111" customWidth="1"/>
    <col min="21" max="21" width="12.36328125" style="111" bestFit="1" customWidth="1"/>
    <col min="22" max="256" width="9.81640625" style="111"/>
    <col min="257" max="257" width="5.453125" style="111" customWidth="1"/>
    <col min="258" max="258" width="8.453125" style="111" customWidth="1"/>
    <col min="259" max="260" width="5" style="111" customWidth="1"/>
    <col min="261" max="262" width="14.26953125" style="111" customWidth="1"/>
    <col min="263" max="263" width="12.26953125" style="111" customWidth="1"/>
    <col min="264" max="264" width="8.7265625" style="111" customWidth="1"/>
    <col min="265" max="265" width="10.6328125" style="111" customWidth="1"/>
    <col min="266" max="266" width="8.453125" style="111" customWidth="1"/>
    <col min="267" max="267" width="9.36328125" style="111" customWidth="1"/>
    <col min="268" max="268" width="16.90625" style="111" customWidth="1"/>
    <col min="269" max="269" width="10.453125" style="111" bestFit="1" customWidth="1"/>
    <col min="270" max="270" width="5.1796875" style="111" bestFit="1" customWidth="1"/>
    <col min="271" max="271" width="5.453125" style="111" customWidth="1"/>
    <col min="272" max="272" width="10.453125" style="111" bestFit="1" customWidth="1"/>
    <col min="273" max="273" width="5.1796875" style="111" bestFit="1" customWidth="1"/>
    <col min="274" max="274" width="5.453125" style="111" customWidth="1"/>
    <col min="275" max="275" width="10.453125" style="111" bestFit="1" customWidth="1"/>
    <col min="276" max="276" width="4.7265625" style="111" customWidth="1"/>
    <col min="277" max="277" width="12.36328125" style="111" bestFit="1" customWidth="1"/>
    <col min="278" max="512" width="9.81640625" style="111"/>
    <col min="513" max="513" width="5.453125" style="111" customWidth="1"/>
    <col min="514" max="514" width="8.453125" style="111" customWidth="1"/>
    <col min="515" max="516" width="5" style="111" customWidth="1"/>
    <col min="517" max="518" width="14.26953125" style="111" customWidth="1"/>
    <col min="519" max="519" width="12.26953125" style="111" customWidth="1"/>
    <col min="520" max="520" width="8.7265625" style="111" customWidth="1"/>
    <col min="521" max="521" width="10.6328125" style="111" customWidth="1"/>
    <col min="522" max="522" width="8.453125" style="111" customWidth="1"/>
    <col min="523" max="523" width="9.36328125" style="111" customWidth="1"/>
    <col min="524" max="524" width="16.90625" style="111" customWidth="1"/>
    <col min="525" max="525" width="10.453125" style="111" bestFit="1" customWidth="1"/>
    <col min="526" max="526" width="5.1796875" style="111" bestFit="1" customWidth="1"/>
    <col min="527" max="527" width="5.453125" style="111" customWidth="1"/>
    <col min="528" max="528" width="10.453125" style="111" bestFit="1" customWidth="1"/>
    <col min="529" max="529" width="5.1796875" style="111" bestFit="1" customWidth="1"/>
    <col min="530" max="530" width="5.453125" style="111" customWidth="1"/>
    <col min="531" max="531" width="10.453125" style="111" bestFit="1" customWidth="1"/>
    <col min="532" max="532" width="4.7265625" style="111" customWidth="1"/>
    <col min="533" max="533" width="12.36328125" style="111" bestFit="1" customWidth="1"/>
    <col min="534" max="768" width="9.81640625" style="111"/>
    <col min="769" max="769" width="5.453125" style="111" customWidth="1"/>
    <col min="770" max="770" width="8.453125" style="111" customWidth="1"/>
    <col min="771" max="772" width="5" style="111" customWidth="1"/>
    <col min="773" max="774" width="14.26953125" style="111" customWidth="1"/>
    <col min="775" max="775" width="12.26953125" style="111" customWidth="1"/>
    <col min="776" max="776" width="8.7265625" style="111" customWidth="1"/>
    <col min="777" max="777" width="10.6328125" style="111" customWidth="1"/>
    <col min="778" max="778" width="8.453125" style="111" customWidth="1"/>
    <col min="779" max="779" width="9.36328125" style="111" customWidth="1"/>
    <col min="780" max="780" width="16.90625" style="111" customWidth="1"/>
    <col min="781" max="781" width="10.453125" style="111" bestFit="1" customWidth="1"/>
    <col min="782" max="782" width="5.1796875" style="111" bestFit="1" customWidth="1"/>
    <col min="783" max="783" width="5.453125" style="111" customWidth="1"/>
    <col min="784" max="784" width="10.453125" style="111" bestFit="1" customWidth="1"/>
    <col min="785" max="785" width="5.1796875" style="111" bestFit="1" customWidth="1"/>
    <col min="786" max="786" width="5.453125" style="111" customWidth="1"/>
    <col min="787" max="787" width="10.453125" style="111" bestFit="1" customWidth="1"/>
    <col min="788" max="788" width="4.7265625" style="111" customWidth="1"/>
    <col min="789" max="789" width="12.36328125" style="111" bestFit="1" customWidth="1"/>
    <col min="790" max="1024" width="9.81640625" style="111"/>
    <col min="1025" max="1025" width="5.453125" style="111" customWidth="1"/>
    <col min="1026" max="1026" width="8.453125" style="111" customWidth="1"/>
    <col min="1027" max="1028" width="5" style="111" customWidth="1"/>
    <col min="1029" max="1030" width="14.26953125" style="111" customWidth="1"/>
    <col min="1031" max="1031" width="12.26953125" style="111" customWidth="1"/>
    <col min="1032" max="1032" width="8.7265625" style="111" customWidth="1"/>
    <col min="1033" max="1033" width="10.6328125" style="111" customWidth="1"/>
    <col min="1034" max="1034" width="8.453125" style="111" customWidth="1"/>
    <col min="1035" max="1035" width="9.36328125" style="111" customWidth="1"/>
    <col min="1036" max="1036" width="16.90625" style="111" customWidth="1"/>
    <col min="1037" max="1037" width="10.453125" style="111" bestFit="1" customWidth="1"/>
    <col min="1038" max="1038" width="5.1796875" style="111" bestFit="1" customWidth="1"/>
    <col min="1039" max="1039" width="5.453125" style="111" customWidth="1"/>
    <col min="1040" max="1040" width="10.453125" style="111" bestFit="1" customWidth="1"/>
    <col min="1041" max="1041" width="5.1796875" style="111" bestFit="1" customWidth="1"/>
    <col min="1042" max="1042" width="5.453125" style="111" customWidth="1"/>
    <col min="1043" max="1043" width="10.453125" style="111" bestFit="1" customWidth="1"/>
    <col min="1044" max="1044" width="4.7265625" style="111" customWidth="1"/>
    <col min="1045" max="1045" width="12.36328125" style="111" bestFit="1" customWidth="1"/>
    <col min="1046" max="1280" width="9.81640625" style="111"/>
    <col min="1281" max="1281" width="5.453125" style="111" customWidth="1"/>
    <col min="1282" max="1282" width="8.453125" style="111" customWidth="1"/>
    <col min="1283" max="1284" width="5" style="111" customWidth="1"/>
    <col min="1285" max="1286" width="14.26953125" style="111" customWidth="1"/>
    <col min="1287" max="1287" width="12.26953125" style="111" customWidth="1"/>
    <col min="1288" max="1288" width="8.7265625" style="111" customWidth="1"/>
    <col min="1289" max="1289" width="10.6328125" style="111" customWidth="1"/>
    <col min="1290" max="1290" width="8.453125" style="111" customWidth="1"/>
    <col min="1291" max="1291" width="9.36328125" style="111" customWidth="1"/>
    <col min="1292" max="1292" width="16.90625" style="111" customWidth="1"/>
    <col min="1293" max="1293" width="10.453125" style="111" bestFit="1" customWidth="1"/>
    <col min="1294" max="1294" width="5.1796875" style="111" bestFit="1" customWidth="1"/>
    <col min="1295" max="1295" width="5.453125" style="111" customWidth="1"/>
    <col min="1296" max="1296" width="10.453125" style="111" bestFit="1" customWidth="1"/>
    <col min="1297" max="1297" width="5.1796875" style="111" bestFit="1" customWidth="1"/>
    <col min="1298" max="1298" width="5.453125" style="111" customWidth="1"/>
    <col min="1299" max="1299" width="10.453125" style="111" bestFit="1" customWidth="1"/>
    <col min="1300" max="1300" width="4.7265625" style="111" customWidth="1"/>
    <col min="1301" max="1301" width="12.36328125" style="111" bestFit="1" customWidth="1"/>
    <col min="1302" max="1536" width="9.81640625" style="111"/>
    <col min="1537" max="1537" width="5.453125" style="111" customWidth="1"/>
    <col min="1538" max="1538" width="8.453125" style="111" customWidth="1"/>
    <col min="1539" max="1540" width="5" style="111" customWidth="1"/>
    <col min="1541" max="1542" width="14.26953125" style="111" customWidth="1"/>
    <col min="1543" max="1543" width="12.26953125" style="111" customWidth="1"/>
    <col min="1544" max="1544" width="8.7265625" style="111" customWidth="1"/>
    <col min="1545" max="1545" width="10.6328125" style="111" customWidth="1"/>
    <col min="1546" max="1546" width="8.453125" style="111" customWidth="1"/>
    <col min="1547" max="1547" width="9.36328125" style="111" customWidth="1"/>
    <col min="1548" max="1548" width="16.90625" style="111" customWidth="1"/>
    <col min="1549" max="1549" width="10.453125" style="111" bestFit="1" customWidth="1"/>
    <col min="1550" max="1550" width="5.1796875" style="111" bestFit="1" customWidth="1"/>
    <col min="1551" max="1551" width="5.453125" style="111" customWidth="1"/>
    <col min="1552" max="1552" width="10.453125" style="111" bestFit="1" customWidth="1"/>
    <col min="1553" max="1553" width="5.1796875" style="111" bestFit="1" customWidth="1"/>
    <col min="1554" max="1554" width="5.453125" style="111" customWidth="1"/>
    <col min="1555" max="1555" width="10.453125" style="111" bestFit="1" customWidth="1"/>
    <col min="1556" max="1556" width="4.7265625" style="111" customWidth="1"/>
    <col min="1557" max="1557" width="12.36328125" style="111" bestFit="1" customWidth="1"/>
    <col min="1558" max="1792" width="9.81640625" style="111"/>
    <col min="1793" max="1793" width="5.453125" style="111" customWidth="1"/>
    <col min="1794" max="1794" width="8.453125" style="111" customWidth="1"/>
    <col min="1795" max="1796" width="5" style="111" customWidth="1"/>
    <col min="1797" max="1798" width="14.26953125" style="111" customWidth="1"/>
    <col min="1799" max="1799" width="12.26953125" style="111" customWidth="1"/>
    <col min="1800" max="1800" width="8.7265625" style="111" customWidth="1"/>
    <col min="1801" max="1801" width="10.6328125" style="111" customWidth="1"/>
    <col min="1802" max="1802" width="8.453125" style="111" customWidth="1"/>
    <col min="1803" max="1803" width="9.36328125" style="111" customWidth="1"/>
    <col min="1804" max="1804" width="16.90625" style="111" customWidth="1"/>
    <col min="1805" max="1805" width="10.453125" style="111" bestFit="1" customWidth="1"/>
    <col min="1806" max="1806" width="5.1796875" style="111" bestFit="1" customWidth="1"/>
    <col min="1807" max="1807" width="5.453125" style="111" customWidth="1"/>
    <col min="1808" max="1808" width="10.453125" style="111" bestFit="1" customWidth="1"/>
    <col min="1809" max="1809" width="5.1796875" style="111" bestFit="1" customWidth="1"/>
    <col min="1810" max="1810" width="5.453125" style="111" customWidth="1"/>
    <col min="1811" max="1811" width="10.453125" style="111" bestFit="1" customWidth="1"/>
    <col min="1812" max="1812" width="4.7265625" style="111" customWidth="1"/>
    <col min="1813" max="1813" width="12.36328125" style="111" bestFit="1" customWidth="1"/>
    <col min="1814" max="2048" width="9.81640625" style="111"/>
    <col min="2049" max="2049" width="5.453125" style="111" customWidth="1"/>
    <col min="2050" max="2050" width="8.453125" style="111" customWidth="1"/>
    <col min="2051" max="2052" width="5" style="111" customWidth="1"/>
    <col min="2053" max="2054" width="14.26953125" style="111" customWidth="1"/>
    <col min="2055" max="2055" width="12.26953125" style="111" customWidth="1"/>
    <col min="2056" max="2056" width="8.7265625" style="111" customWidth="1"/>
    <col min="2057" max="2057" width="10.6328125" style="111" customWidth="1"/>
    <col min="2058" max="2058" width="8.453125" style="111" customWidth="1"/>
    <col min="2059" max="2059" width="9.36328125" style="111" customWidth="1"/>
    <col min="2060" max="2060" width="16.90625" style="111" customWidth="1"/>
    <col min="2061" max="2061" width="10.453125" style="111" bestFit="1" customWidth="1"/>
    <col min="2062" max="2062" width="5.1796875" style="111" bestFit="1" customWidth="1"/>
    <col min="2063" max="2063" width="5.453125" style="111" customWidth="1"/>
    <col min="2064" max="2064" width="10.453125" style="111" bestFit="1" customWidth="1"/>
    <col min="2065" max="2065" width="5.1796875" style="111" bestFit="1" customWidth="1"/>
    <col min="2066" max="2066" width="5.453125" style="111" customWidth="1"/>
    <col min="2067" max="2067" width="10.453125" style="111" bestFit="1" customWidth="1"/>
    <col min="2068" max="2068" width="4.7265625" style="111" customWidth="1"/>
    <col min="2069" max="2069" width="12.36328125" style="111" bestFit="1" customWidth="1"/>
    <col min="2070" max="2304" width="9.81640625" style="111"/>
    <col min="2305" max="2305" width="5.453125" style="111" customWidth="1"/>
    <col min="2306" max="2306" width="8.453125" style="111" customWidth="1"/>
    <col min="2307" max="2308" width="5" style="111" customWidth="1"/>
    <col min="2309" max="2310" width="14.26953125" style="111" customWidth="1"/>
    <col min="2311" max="2311" width="12.26953125" style="111" customWidth="1"/>
    <col min="2312" max="2312" width="8.7265625" style="111" customWidth="1"/>
    <col min="2313" max="2313" width="10.6328125" style="111" customWidth="1"/>
    <col min="2314" max="2314" width="8.453125" style="111" customWidth="1"/>
    <col min="2315" max="2315" width="9.36328125" style="111" customWidth="1"/>
    <col min="2316" max="2316" width="16.90625" style="111" customWidth="1"/>
    <col min="2317" max="2317" width="10.453125" style="111" bestFit="1" customWidth="1"/>
    <col min="2318" max="2318" width="5.1796875" style="111" bestFit="1" customWidth="1"/>
    <col min="2319" max="2319" width="5.453125" style="111" customWidth="1"/>
    <col min="2320" max="2320" width="10.453125" style="111" bestFit="1" customWidth="1"/>
    <col min="2321" max="2321" width="5.1796875" style="111" bestFit="1" customWidth="1"/>
    <col min="2322" max="2322" width="5.453125" style="111" customWidth="1"/>
    <col min="2323" max="2323" width="10.453125" style="111" bestFit="1" customWidth="1"/>
    <col min="2324" max="2324" width="4.7265625" style="111" customWidth="1"/>
    <col min="2325" max="2325" width="12.36328125" style="111" bestFit="1" customWidth="1"/>
    <col min="2326" max="2560" width="9.81640625" style="111"/>
    <col min="2561" max="2561" width="5.453125" style="111" customWidth="1"/>
    <col min="2562" max="2562" width="8.453125" style="111" customWidth="1"/>
    <col min="2563" max="2564" width="5" style="111" customWidth="1"/>
    <col min="2565" max="2566" width="14.26953125" style="111" customWidth="1"/>
    <col min="2567" max="2567" width="12.26953125" style="111" customWidth="1"/>
    <col min="2568" max="2568" width="8.7265625" style="111" customWidth="1"/>
    <col min="2569" max="2569" width="10.6328125" style="111" customWidth="1"/>
    <col min="2570" max="2570" width="8.453125" style="111" customWidth="1"/>
    <col min="2571" max="2571" width="9.36328125" style="111" customWidth="1"/>
    <col min="2572" max="2572" width="16.90625" style="111" customWidth="1"/>
    <col min="2573" max="2573" width="10.453125" style="111" bestFit="1" customWidth="1"/>
    <col min="2574" max="2574" width="5.1796875" style="111" bestFit="1" customWidth="1"/>
    <col min="2575" max="2575" width="5.453125" style="111" customWidth="1"/>
    <col min="2576" max="2576" width="10.453125" style="111" bestFit="1" customWidth="1"/>
    <col min="2577" max="2577" width="5.1796875" style="111" bestFit="1" customWidth="1"/>
    <col min="2578" max="2578" width="5.453125" style="111" customWidth="1"/>
    <col min="2579" max="2579" width="10.453125" style="111" bestFit="1" customWidth="1"/>
    <col min="2580" max="2580" width="4.7265625" style="111" customWidth="1"/>
    <col min="2581" max="2581" width="12.36328125" style="111" bestFit="1" customWidth="1"/>
    <col min="2582" max="2816" width="9.81640625" style="111"/>
    <col min="2817" max="2817" width="5.453125" style="111" customWidth="1"/>
    <col min="2818" max="2818" width="8.453125" style="111" customWidth="1"/>
    <col min="2819" max="2820" width="5" style="111" customWidth="1"/>
    <col min="2821" max="2822" width="14.26953125" style="111" customWidth="1"/>
    <col min="2823" max="2823" width="12.26953125" style="111" customWidth="1"/>
    <col min="2824" max="2824" width="8.7265625" style="111" customWidth="1"/>
    <col min="2825" max="2825" width="10.6328125" style="111" customWidth="1"/>
    <col min="2826" max="2826" width="8.453125" style="111" customWidth="1"/>
    <col min="2827" max="2827" width="9.36328125" style="111" customWidth="1"/>
    <col min="2828" max="2828" width="16.90625" style="111" customWidth="1"/>
    <col min="2829" max="2829" width="10.453125" style="111" bestFit="1" customWidth="1"/>
    <col min="2830" max="2830" width="5.1796875" style="111" bestFit="1" customWidth="1"/>
    <col min="2831" max="2831" width="5.453125" style="111" customWidth="1"/>
    <col min="2832" max="2832" width="10.453125" style="111" bestFit="1" customWidth="1"/>
    <col min="2833" max="2833" width="5.1796875" style="111" bestFit="1" customWidth="1"/>
    <col min="2834" max="2834" width="5.453125" style="111" customWidth="1"/>
    <col min="2835" max="2835" width="10.453125" style="111" bestFit="1" customWidth="1"/>
    <col min="2836" max="2836" width="4.7265625" style="111" customWidth="1"/>
    <col min="2837" max="2837" width="12.36328125" style="111" bestFit="1" customWidth="1"/>
    <col min="2838" max="3072" width="9.81640625" style="111"/>
    <col min="3073" max="3073" width="5.453125" style="111" customWidth="1"/>
    <col min="3074" max="3074" width="8.453125" style="111" customWidth="1"/>
    <col min="3075" max="3076" width="5" style="111" customWidth="1"/>
    <col min="3077" max="3078" width="14.26953125" style="111" customWidth="1"/>
    <col min="3079" max="3079" width="12.26953125" style="111" customWidth="1"/>
    <col min="3080" max="3080" width="8.7265625" style="111" customWidth="1"/>
    <col min="3081" max="3081" width="10.6328125" style="111" customWidth="1"/>
    <col min="3082" max="3082" width="8.453125" style="111" customWidth="1"/>
    <col min="3083" max="3083" width="9.36328125" style="111" customWidth="1"/>
    <col min="3084" max="3084" width="16.90625" style="111" customWidth="1"/>
    <col min="3085" max="3085" width="10.453125" style="111" bestFit="1" customWidth="1"/>
    <col min="3086" max="3086" width="5.1796875" style="111" bestFit="1" customWidth="1"/>
    <col min="3087" max="3087" width="5.453125" style="111" customWidth="1"/>
    <col min="3088" max="3088" width="10.453125" style="111" bestFit="1" customWidth="1"/>
    <col min="3089" max="3089" width="5.1796875" style="111" bestFit="1" customWidth="1"/>
    <col min="3090" max="3090" width="5.453125" style="111" customWidth="1"/>
    <col min="3091" max="3091" width="10.453125" style="111" bestFit="1" customWidth="1"/>
    <col min="3092" max="3092" width="4.7265625" style="111" customWidth="1"/>
    <col min="3093" max="3093" width="12.36328125" style="111" bestFit="1" customWidth="1"/>
    <col min="3094" max="3328" width="9.81640625" style="111"/>
    <col min="3329" max="3329" width="5.453125" style="111" customWidth="1"/>
    <col min="3330" max="3330" width="8.453125" style="111" customWidth="1"/>
    <col min="3331" max="3332" width="5" style="111" customWidth="1"/>
    <col min="3333" max="3334" width="14.26953125" style="111" customWidth="1"/>
    <col min="3335" max="3335" width="12.26953125" style="111" customWidth="1"/>
    <col min="3336" max="3336" width="8.7265625" style="111" customWidth="1"/>
    <col min="3337" max="3337" width="10.6328125" style="111" customWidth="1"/>
    <col min="3338" max="3338" width="8.453125" style="111" customWidth="1"/>
    <col min="3339" max="3339" width="9.36328125" style="111" customWidth="1"/>
    <col min="3340" max="3340" width="16.90625" style="111" customWidth="1"/>
    <col min="3341" max="3341" width="10.453125" style="111" bestFit="1" customWidth="1"/>
    <col min="3342" max="3342" width="5.1796875" style="111" bestFit="1" customWidth="1"/>
    <col min="3343" max="3343" width="5.453125" style="111" customWidth="1"/>
    <col min="3344" max="3344" width="10.453125" style="111" bestFit="1" customWidth="1"/>
    <col min="3345" max="3345" width="5.1796875" style="111" bestFit="1" customWidth="1"/>
    <col min="3346" max="3346" width="5.453125" style="111" customWidth="1"/>
    <col min="3347" max="3347" width="10.453125" style="111" bestFit="1" customWidth="1"/>
    <col min="3348" max="3348" width="4.7265625" style="111" customWidth="1"/>
    <col min="3349" max="3349" width="12.36328125" style="111" bestFit="1" customWidth="1"/>
    <col min="3350" max="3584" width="9.81640625" style="111"/>
    <col min="3585" max="3585" width="5.453125" style="111" customWidth="1"/>
    <col min="3586" max="3586" width="8.453125" style="111" customWidth="1"/>
    <col min="3587" max="3588" width="5" style="111" customWidth="1"/>
    <col min="3589" max="3590" width="14.26953125" style="111" customWidth="1"/>
    <col min="3591" max="3591" width="12.26953125" style="111" customWidth="1"/>
    <col min="3592" max="3592" width="8.7265625" style="111" customWidth="1"/>
    <col min="3593" max="3593" width="10.6328125" style="111" customWidth="1"/>
    <col min="3594" max="3594" width="8.453125" style="111" customWidth="1"/>
    <col min="3595" max="3595" width="9.36328125" style="111" customWidth="1"/>
    <col min="3596" max="3596" width="16.90625" style="111" customWidth="1"/>
    <col min="3597" max="3597" width="10.453125" style="111" bestFit="1" customWidth="1"/>
    <col min="3598" max="3598" width="5.1796875" style="111" bestFit="1" customWidth="1"/>
    <col min="3599" max="3599" width="5.453125" style="111" customWidth="1"/>
    <col min="3600" max="3600" width="10.453125" style="111" bestFit="1" customWidth="1"/>
    <col min="3601" max="3601" width="5.1796875" style="111" bestFit="1" customWidth="1"/>
    <col min="3602" max="3602" width="5.453125" style="111" customWidth="1"/>
    <col min="3603" max="3603" width="10.453125" style="111" bestFit="1" customWidth="1"/>
    <col min="3604" max="3604" width="4.7265625" style="111" customWidth="1"/>
    <col min="3605" max="3605" width="12.36328125" style="111" bestFit="1" customWidth="1"/>
    <col min="3606" max="3840" width="9.81640625" style="111"/>
    <col min="3841" max="3841" width="5.453125" style="111" customWidth="1"/>
    <col min="3842" max="3842" width="8.453125" style="111" customWidth="1"/>
    <col min="3843" max="3844" width="5" style="111" customWidth="1"/>
    <col min="3845" max="3846" width="14.26953125" style="111" customWidth="1"/>
    <col min="3847" max="3847" width="12.26953125" style="111" customWidth="1"/>
    <col min="3848" max="3848" width="8.7265625" style="111" customWidth="1"/>
    <col min="3849" max="3849" width="10.6328125" style="111" customWidth="1"/>
    <col min="3850" max="3850" width="8.453125" style="111" customWidth="1"/>
    <col min="3851" max="3851" width="9.36328125" style="111" customWidth="1"/>
    <col min="3852" max="3852" width="16.90625" style="111" customWidth="1"/>
    <col min="3853" max="3853" width="10.453125" style="111" bestFit="1" customWidth="1"/>
    <col min="3854" max="3854" width="5.1796875" style="111" bestFit="1" customWidth="1"/>
    <col min="3855" max="3855" width="5.453125" style="111" customWidth="1"/>
    <col min="3856" max="3856" width="10.453125" style="111" bestFit="1" customWidth="1"/>
    <col min="3857" max="3857" width="5.1796875" style="111" bestFit="1" customWidth="1"/>
    <col min="3858" max="3858" width="5.453125" style="111" customWidth="1"/>
    <col min="3859" max="3859" width="10.453125" style="111" bestFit="1" customWidth="1"/>
    <col min="3860" max="3860" width="4.7265625" style="111" customWidth="1"/>
    <col min="3861" max="3861" width="12.36328125" style="111" bestFit="1" customWidth="1"/>
    <col min="3862" max="4096" width="9.81640625" style="111"/>
    <col min="4097" max="4097" width="5.453125" style="111" customWidth="1"/>
    <col min="4098" max="4098" width="8.453125" style="111" customWidth="1"/>
    <col min="4099" max="4100" width="5" style="111" customWidth="1"/>
    <col min="4101" max="4102" width="14.26953125" style="111" customWidth="1"/>
    <col min="4103" max="4103" width="12.26953125" style="111" customWidth="1"/>
    <col min="4104" max="4104" width="8.7265625" style="111" customWidth="1"/>
    <col min="4105" max="4105" width="10.6328125" style="111" customWidth="1"/>
    <col min="4106" max="4106" width="8.453125" style="111" customWidth="1"/>
    <col min="4107" max="4107" width="9.36328125" style="111" customWidth="1"/>
    <col min="4108" max="4108" width="16.90625" style="111" customWidth="1"/>
    <col min="4109" max="4109" width="10.453125" style="111" bestFit="1" customWidth="1"/>
    <col min="4110" max="4110" width="5.1796875" style="111" bestFit="1" customWidth="1"/>
    <col min="4111" max="4111" width="5.453125" style="111" customWidth="1"/>
    <col min="4112" max="4112" width="10.453125" style="111" bestFit="1" customWidth="1"/>
    <col min="4113" max="4113" width="5.1796875" style="111" bestFit="1" customWidth="1"/>
    <col min="4114" max="4114" width="5.453125" style="111" customWidth="1"/>
    <col min="4115" max="4115" width="10.453125" style="111" bestFit="1" customWidth="1"/>
    <col min="4116" max="4116" width="4.7265625" style="111" customWidth="1"/>
    <col min="4117" max="4117" width="12.36328125" style="111" bestFit="1" customWidth="1"/>
    <col min="4118" max="4352" width="9.81640625" style="111"/>
    <col min="4353" max="4353" width="5.453125" style="111" customWidth="1"/>
    <col min="4354" max="4354" width="8.453125" style="111" customWidth="1"/>
    <col min="4355" max="4356" width="5" style="111" customWidth="1"/>
    <col min="4357" max="4358" width="14.26953125" style="111" customWidth="1"/>
    <col min="4359" max="4359" width="12.26953125" style="111" customWidth="1"/>
    <col min="4360" max="4360" width="8.7265625" style="111" customWidth="1"/>
    <col min="4361" max="4361" width="10.6328125" style="111" customWidth="1"/>
    <col min="4362" max="4362" width="8.453125" style="111" customWidth="1"/>
    <col min="4363" max="4363" width="9.36328125" style="111" customWidth="1"/>
    <col min="4364" max="4364" width="16.90625" style="111" customWidth="1"/>
    <col min="4365" max="4365" width="10.453125" style="111" bestFit="1" customWidth="1"/>
    <col min="4366" max="4366" width="5.1796875" style="111" bestFit="1" customWidth="1"/>
    <col min="4367" max="4367" width="5.453125" style="111" customWidth="1"/>
    <col min="4368" max="4368" width="10.453125" style="111" bestFit="1" customWidth="1"/>
    <col min="4369" max="4369" width="5.1796875" style="111" bestFit="1" customWidth="1"/>
    <col min="4370" max="4370" width="5.453125" style="111" customWidth="1"/>
    <col min="4371" max="4371" width="10.453125" style="111" bestFit="1" customWidth="1"/>
    <col min="4372" max="4372" width="4.7265625" style="111" customWidth="1"/>
    <col min="4373" max="4373" width="12.36328125" style="111" bestFit="1" customWidth="1"/>
    <col min="4374" max="4608" width="9.81640625" style="111"/>
    <col min="4609" max="4609" width="5.453125" style="111" customWidth="1"/>
    <col min="4610" max="4610" width="8.453125" style="111" customWidth="1"/>
    <col min="4611" max="4612" width="5" style="111" customWidth="1"/>
    <col min="4613" max="4614" width="14.26953125" style="111" customWidth="1"/>
    <col min="4615" max="4615" width="12.26953125" style="111" customWidth="1"/>
    <col min="4616" max="4616" width="8.7265625" style="111" customWidth="1"/>
    <col min="4617" max="4617" width="10.6328125" style="111" customWidth="1"/>
    <col min="4618" max="4618" width="8.453125" style="111" customWidth="1"/>
    <col min="4619" max="4619" width="9.36328125" style="111" customWidth="1"/>
    <col min="4620" max="4620" width="16.90625" style="111" customWidth="1"/>
    <col min="4621" max="4621" width="10.453125" style="111" bestFit="1" customWidth="1"/>
    <col min="4622" max="4622" width="5.1796875" style="111" bestFit="1" customWidth="1"/>
    <col min="4623" max="4623" width="5.453125" style="111" customWidth="1"/>
    <col min="4624" max="4624" width="10.453125" style="111" bestFit="1" customWidth="1"/>
    <col min="4625" max="4625" width="5.1796875" style="111" bestFit="1" customWidth="1"/>
    <col min="4626" max="4626" width="5.453125" style="111" customWidth="1"/>
    <col min="4627" max="4627" width="10.453125" style="111" bestFit="1" customWidth="1"/>
    <col min="4628" max="4628" width="4.7265625" style="111" customWidth="1"/>
    <col min="4629" max="4629" width="12.36328125" style="111" bestFit="1" customWidth="1"/>
    <col min="4630" max="4864" width="9.81640625" style="111"/>
    <col min="4865" max="4865" width="5.453125" style="111" customWidth="1"/>
    <col min="4866" max="4866" width="8.453125" style="111" customWidth="1"/>
    <col min="4867" max="4868" width="5" style="111" customWidth="1"/>
    <col min="4869" max="4870" width="14.26953125" style="111" customWidth="1"/>
    <col min="4871" max="4871" width="12.26953125" style="111" customWidth="1"/>
    <col min="4872" max="4872" width="8.7265625" style="111" customWidth="1"/>
    <col min="4873" max="4873" width="10.6328125" style="111" customWidth="1"/>
    <col min="4874" max="4874" width="8.453125" style="111" customWidth="1"/>
    <col min="4875" max="4875" width="9.36328125" style="111" customWidth="1"/>
    <col min="4876" max="4876" width="16.90625" style="111" customWidth="1"/>
    <col min="4877" max="4877" width="10.453125" style="111" bestFit="1" customWidth="1"/>
    <col min="4878" max="4878" width="5.1796875" style="111" bestFit="1" customWidth="1"/>
    <col min="4879" max="4879" width="5.453125" style="111" customWidth="1"/>
    <col min="4880" max="4880" width="10.453125" style="111" bestFit="1" customWidth="1"/>
    <col min="4881" max="4881" width="5.1796875" style="111" bestFit="1" customWidth="1"/>
    <col min="4882" max="4882" width="5.453125" style="111" customWidth="1"/>
    <col min="4883" max="4883" width="10.453125" style="111" bestFit="1" customWidth="1"/>
    <col min="4884" max="4884" width="4.7265625" style="111" customWidth="1"/>
    <col min="4885" max="4885" width="12.36328125" style="111" bestFit="1" customWidth="1"/>
    <col min="4886" max="5120" width="9.81640625" style="111"/>
    <col min="5121" max="5121" width="5.453125" style="111" customWidth="1"/>
    <col min="5122" max="5122" width="8.453125" style="111" customWidth="1"/>
    <col min="5123" max="5124" width="5" style="111" customWidth="1"/>
    <col min="5125" max="5126" width="14.26953125" style="111" customWidth="1"/>
    <col min="5127" max="5127" width="12.26953125" style="111" customWidth="1"/>
    <col min="5128" max="5128" width="8.7265625" style="111" customWidth="1"/>
    <col min="5129" max="5129" width="10.6328125" style="111" customWidth="1"/>
    <col min="5130" max="5130" width="8.453125" style="111" customWidth="1"/>
    <col min="5131" max="5131" width="9.36328125" style="111" customWidth="1"/>
    <col min="5132" max="5132" width="16.90625" style="111" customWidth="1"/>
    <col min="5133" max="5133" width="10.453125" style="111" bestFit="1" customWidth="1"/>
    <col min="5134" max="5134" width="5.1796875" style="111" bestFit="1" customWidth="1"/>
    <col min="5135" max="5135" width="5.453125" style="111" customWidth="1"/>
    <col min="5136" max="5136" width="10.453125" style="111" bestFit="1" customWidth="1"/>
    <col min="5137" max="5137" width="5.1796875" style="111" bestFit="1" customWidth="1"/>
    <col min="5138" max="5138" width="5.453125" style="111" customWidth="1"/>
    <col min="5139" max="5139" width="10.453125" style="111" bestFit="1" customWidth="1"/>
    <col min="5140" max="5140" width="4.7265625" style="111" customWidth="1"/>
    <col min="5141" max="5141" width="12.36328125" style="111" bestFit="1" customWidth="1"/>
    <col min="5142" max="5376" width="9.81640625" style="111"/>
    <col min="5377" max="5377" width="5.453125" style="111" customWidth="1"/>
    <col min="5378" max="5378" width="8.453125" style="111" customWidth="1"/>
    <col min="5379" max="5380" width="5" style="111" customWidth="1"/>
    <col min="5381" max="5382" width="14.26953125" style="111" customWidth="1"/>
    <col min="5383" max="5383" width="12.26953125" style="111" customWidth="1"/>
    <col min="5384" max="5384" width="8.7265625" style="111" customWidth="1"/>
    <col min="5385" max="5385" width="10.6328125" style="111" customWidth="1"/>
    <col min="5386" max="5386" width="8.453125" style="111" customWidth="1"/>
    <col min="5387" max="5387" width="9.36328125" style="111" customWidth="1"/>
    <col min="5388" max="5388" width="16.90625" style="111" customWidth="1"/>
    <col min="5389" max="5389" width="10.453125" style="111" bestFit="1" customWidth="1"/>
    <col min="5390" max="5390" width="5.1796875" style="111" bestFit="1" customWidth="1"/>
    <col min="5391" max="5391" width="5.453125" style="111" customWidth="1"/>
    <col min="5392" max="5392" width="10.453125" style="111" bestFit="1" customWidth="1"/>
    <col min="5393" max="5393" width="5.1796875" style="111" bestFit="1" customWidth="1"/>
    <col min="5394" max="5394" width="5.453125" style="111" customWidth="1"/>
    <col min="5395" max="5395" width="10.453125" style="111" bestFit="1" customWidth="1"/>
    <col min="5396" max="5396" width="4.7265625" style="111" customWidth="1"/>
    <col min="5397" max="5397" width="12.36328125" style="111" bestFit="1" customWidth="1"/>
    <col min="5398" max="5632" width="9.81640625" style="111"/>
    <col min="5633" max="5633" width="5.453125" style="111" customWidth="1"/>
    <col min="5634" max="5634" width="8.453125" style="111" customWidth="1"/>
    <col min="5635" max="5636" width="5" style="111" customWidth="1"/>
    <col min="5637" max="5638" width="14.26953125" style="111" customWidth="1"/>
    <col min="5639" max="5639" width="12.26953125" style="111" customWidth="1"/>
    <col min="5640" max="5640" width="8.7265625" style="111" customWidth="1"/>
    <col min="5641" max="5641" width="10.6328125" style="111" customWidth="1"/>
    <col min="5642" max="5642" width="8.453125" style="111" customWidth="1"/>
    <col min="5643" max="5643" width="9.36328125" style="111" customWidth="1"/>
    <col min="5644" max="5644" width="16.90625" style="111" customWidth="1"/>
    <col min="5645" max="5645" width="10.453125" style="111" bestFit="1" customWidth="1"/>
    <col min="5646" max="5646" width="5.1796875" style="111" bestFit="1" customWidth="1"/>
    <col min="5647" max="5647" width="5.453125" style="111" customWidth="1"/>
    <col min="5648" max="5648" width="10.453125" style="111" bestFit="1" customWidth="1"/>
    <col min="5649" max="5649" width="5.1796875" style="111" bestFit="1" customWidth="1"/>
    <col min="5650" max="5650" width="5.453125" style="111" customWidth="1"/>
    <col min="5651" max="5651" width="10.453125" style="111" bestFit="1" customWidth="1"/>
    <col min="5652" max="5652" width="4.7265625" style="111" customWidth="1"/>
    <col min="5653" max="5653" width="12.36328125" style="111" bestFit="1" customWidth="1"/>
    <col min="5654" max="5888" width="9.81640625" style="111"/>
    <col min="5889" max="5889" width="5.453125" style="111" customWidth="1"/>
    <col min="5890" max="5890" width="8.453125" style="111" customWidth="1"/>
    <col min="5891" max="5892" width="5" style="111" customWidth="1"/>
    <col min="5893" max="5894" width="14.26953125" style="111" customWidth="1"/>
    <col min="5895" max="5895" width="12.26953125" style="111" customWidth="1"/>
    <col min="5896" max="5896" width="8.7265625" style="111" customWidth="1"/>
    <col min="5897" max="5897" width="10.6328125" style="111" customWidth="1"/>
    <col min="5898" max="5898" width="8.453125" style="111" customWidth="1"/>
    <col min="5899" max="5899" width="9.36328125" style="111" customWidth="1"/>
    <col min="5900" max="5900" width="16.90625" style="111" customWidth="1"/>
    <col min="5901" max="5901" width="10.453125" style="111" bestFit="1" customWidth="1"/>
    <col min="5902" max="5902" width="5.1796875" style="111" bestFit="1" customWidth="1"/>
    <col min="5903" max="5903" width="5.453125" style="111" customWidth="1"/>
    <col min="5904" max="5904" width="10.453125" style="111" bestFit="1" customWidth="1"/>
    <col min="5905" max="5905" width="5.1796875" style="111" bestFit="1" customWidth="1"/>
    <col min="5906" max="5906" width="5.453125" style="111" customWidth="1"/>
    <col min="5907" max="5907" width="10.453125" style="111" bestFit="1" customWidth="1"/>
    <col min="5908" max="5908" width="4.7265625" style="111" customWidth="1"/>
    <col min="5909" max="5909" width="12.36328125" style="111" bestFit="1" customWidth="1"/>
    <col min="5910" max="6144" width="9.81640625" style="111"/>
    <col min="6145" max="6145" width="5.453125" style="111" customWidth="1"/>
    <col min="6146" max="6146" width="8.453125" style="111" customWidth="1"/>
    <col min="6147" max="6148" width="5" style="111" customWidth="1"/>
    <col min="6149" max="6150" width="14.26953125" style="111" customWidth="1"/>
    <col min="6151" max="6151" width="12.26953125" style="111" customWidth="1"/>
    <col min="6152" max="6152" width="8.7265625" style="111" customWidth="1"/>
    <col min="6153" max="6153" width="10.6328125" style="111" customWidth="1"/>
    <col min="6154" max="6154" width="8.453125" style="111" customWidth="1"/>
    <col min="6155" max="6155" width="9.36328125" style="111" customWidth="1"/>
    <col min="6156" max="6156" width="16.90625" style="111" customWidth="1"/>
    <col min="6157" max="6157" width="10.453125" style="111" bestFit="1" customWidth="1"/>
    <col min="6158" max="6158" width="5.1796875" style="111" bestFit="1" customWidth="1"/>
    <col min="6159" max="6159" width="5.453125" style="111" customWidth="1"/>
    <col min="6160" max="6160" width="10.453125" style="111" bestFit="1" customWidth="1"/>
    <col min="6161" max="6161" width="5.1796875" style="111" bestFit="1" customWidth="1"/>
    <col min="6162" max="6162" width="5.453125" style="111" customWidth="1"/>
    <col min="6163" max="6163" width="10.453125" style="111" bestFit="1" customWidth="1"/>
    <col min="6164" max="6164" width="4.7265625" style="111" customWidth="1"/>
    <col min="6165" max="6165" width="12.36328125" style="111" bestFit="1" customWidth="1"/>
    <col min="6166" max="6400" width="9.81640625" style="111"/>
    <col min="6401" max="6401" width="5.453125" style="111" customWidth="1"/>
    <col min="6402" max="6402" width="8.453125" style="111" customWidth="1"/>
    <col min="6403" max="6404" width="5" style="111" customWidth="1"/>
    <col min="6405" max="6406" width="14.26953125" style="111" customWidth="1"/>
    <col min="6407" max="6407" width="12.26953125" style="111" customWidth="1"/>
    <col min="6408" max="6408" width="8.7265625" style="111" customWidth="1"/>
    <col min="6409" max="6409" width="10.6328125" style="111" customWidth="1"/>
    <col min="6410" max="6410" width="8.453125" style="111" customWidth="1"/>
    <col min="6411" max="6411" width="9.36328125" style="111" customWidth="1"/>
    <col min="6412" max="6412" width="16.90625" style="111" customWidth="1"/>
    <col min="6413" max="6413" width="10.453125" style="111" bestFit="1" customWidth="1"/>
    <col min="6414" max="6414" width="5.1796875" style="111" bestFit="1" customWidth="1"/>
    <col min="6415" max="6415" width="5.453125" style="111" customWidth="1"/>
    <col min="6416" max="6416" width="10.453125" style="111" bestFit="1" customWidth="1"/>
    <col min="6417" max="6417" width="5.1796875" style="111" bestFit="1" customWidth="1"/>
    <col min="6418" max="6418" width="5.453125" style="111" customWidth="1"/>
    <col min="6419" max="6419" width="10.453125" style="111" bestFit="1" customWidth="1"/>
    <col min="6420" max="6420" width="4.7265625" style="111" customWidth="1"/>
    <col min="6421" max="6421" width="12.36328125" style="111" bestFit="1" customWidth="1"/>
    <col min="6422" max="6656" width="9.81640625" style="111"/>
    <col min="6657" max="6657" width="5.453125" style="111" customWidth="1"/>
    <col min="6658" max="6658" width="8.453125" style="111" customWidth="1"/>
    <col min="6659" max="6660" width="5" style="111" customWidth="1"/>
    <col min="6661" max="6662" width="14.26953125" style="111" customWidth="1"/>
    <col min="6663" max="6663" width="12.26953125" style="111" customWidth="1"/>
    <col min="6664" max="6664" width="8.7265625" style="111" customWidth="1"/>
    <col min="6665" max="6665" width="10.6328125" style="111" customWidth="1"/>
    <col min="6666" max="6666" width="8.453125" style="111" customWidth="1"/>
    <col min="6667" max="6667" width="9.36328125" style="111" customWidth="1"/>
    <col min="6668" max="6668" width="16.90625" style="111" customWidth="1"/>
    <col min="6669" max="6669" width="10.453125" style="111" bestFit="1" customWidth="1"/>
    <col min="6670" max="6670" width="5.1796875" style="111" bestFit="1" customWidth="1"/>
    <col min="6671" max="6671" width="5.453125" style="111" customWidth="1"/>
    <col min="6672" max="6672" width="10.453125" style="111" bestFit="1" customWidth="1"/>
    <col min="6673" max="6673" width="5.1796875" style="111" bestFit="1" customWidth="1"/>
    <col min="6674" max="6674" width="5.453125" style="111" customWidth="1"/>
    <col min="6675" max="6675" width="10.453125" style="111" bestFit="1" customWidth="1"/>
    <col min="6676" max="6676" width="4.7265625" style="111" customWidth="1"/>
    <col min="6677" max="6677" width="12.36328125" style="111" bestFit="1" customWidth="1"/>
    <col min="6678" max="6912" width="9.81640625" style="111"/>
    <col min="6913" max="6913" width="5.453125" style="111" customWidth="1"/>
    <col min="6914" max="6914" width="8.453125" style="111" customWidth="1"/>
    <col min="6915" max="6916" width="5" style="111" customWidth="1"/>
    <col min="6917" max="6918" width="14.26953125" style="111" customWidth="1"/>
    <col min="6919" max="6919" width="12.26953125" style="111" customWidth="1"/>
    <col min="6920" max="6920" width="8.7265625" style="111" customWidth="1"/>
    <col min="6921" max="6921" width="10.6328125" style="111" customWidth="1"/>
    <col min="6922" max="6922" width="8.453125" style="111" customWidth="1"/>
    <col min="6923" max="6923" width="9.36328125" style="111" customWidth="1"/>
    <col min="6924" max="6924" width="16.90625" style="111" customWidth="1"/>
    <col min="6925" max="6925" width="10.453125" style="111" bestFit="1" customWidth="1"/>
    <col min="6926" max="6926" width="5.1796875" style="111" bestFit="1" customWidth="1"/>
    <col min="6927" max="6927" width="5.453125" style="111" customWidth="1"/>
    <col min="6928" max="6928" width="10.453125" style="111" bestFit="1" customWidth="1"/>
    <col min="6929" max="6929" width="5.1796875" style="111" bestFit="1" customWidth="1"/>
    <col min="6930" max="6930" width="5.453125" style="111" customWidth="1"/>
    <col min="6931" max="6931" width="10.453125" style="111" bestFit="1" customWidth="1"/>
    <col min="6932" max="6932" width="4.7265625" style="111" customWidth="1"/>
    <col min="6933" max="6933" width="12.36328125" style="111" bestFit="1" customWidth="1"/>
    <col min="6934" max="7168" width="9.81640625" style="111"/>
    <col min="7169" max="7169" width="5.453125" style="111" customWidth="1"/>
    <col min="7170" max="7170" width="8.453125" style="111" customWidth="1"/>
    <col min="7171" max="7172" width="5" style="111" customWidth="1"/>
    <col min="7173" max="7174" width="14.26953125" style="111" customWidth="1"/>
    <col min="7175" max="7175" width="12.26953125" style="111" customWidth="1"/>
    <col min="7176" max="7176" width="8.7265625" style="111" customWidth="1"/>
    <col min="7177" max="7177" width="10.6328125" style="111" customWidth="1"/>
    <col min="7178" max="7178" width="8.453125" style="111" customWidth="1"/>
    <col min="7179" max="7179" width="9.36328125" style="111" customWidth="1"/>
    <col min="7180" max="7180" width="16.90625" style="111" customWidth="1"/>
    <col min="7181" max="7181" width="10.453125" style="111" bestFit="1" customWidth="1"/>
    <col min="7182" max="7182" width="5.1796875" style="111" bestFit="1" customWidth="1"/>
    <col min="7183" max="7183" width="5.453125" style="111" customWidth="1"/>
    <col min="7184" max="7184" width="10.453125" style="111" bestFit="1" customWidth="1"/>
    <col min="7185" max="7185" width="5.1796875" style="111" bestFit="1" customWidth="1"/>
    <col min="7186" max="7186" width="5.453125" style="111" customWidth="1"/>
    <col min="7187" max="7187" width="10.453125" style="111" bestFit="1" customWidth="1"/>
    <col min="7188" max="7188" width="4.7265625" style="111" customWidth="1"/>
    <col min="7189" max="7189" width="12.36328125" style="111" bestFit="1" customWidth="1"/>
    <col min="7190" max="7424" width="9.81640625" style="111"/>
    <col min="7425" max="7425" width="5.453125" style="111" customWidth="1"/>
    <col min="7426" max="7426" width="8.453125" style="111" customWidth="1"/>
    <col min="7427" max="7428" width="5" style="111" customWidth="1"/>
    <col min="7429" max="7430" width="14.26953125" style="111" customWidth="1"/>
    <col min="7431" max="7431" width="12.26953125" style="111" customWidth="1"/>
    <col min="7432" max="7432" width="8.7265625" style="111" customWidth="1"/>
    <col min="7433" max="7433" width="10.6328125" style="111" customWidth="1"/>
    <col min="7434" max="7434" width="8.453125" style="111" customWidth="1"/>
    <col min="7435" max="7435" width="9.36328125" style="111" customWidth="1"/>
    <col min="7436" max="7436" width="16.90625" style="111" customWidth="1"/>
    <col min="7437" max="7437" width="10.453125" style="111" bestFit="1" customWidth="1"/>
    <col min="7438" max="7438" width="5.1796875" style="111" bestFit="1" customWidth="1"/>
    <col min="7439" max="7439" width="5.453125" style="111" customWidth="1"/>
    <col min="7440" max="7440" width="10.453125" style="111" bestFit="1" customWidth="1"/>
    <col min="7441" max="7441" width="5.1796875" style="111" bestFit="1" customWidth="1"/>
    <col min="7442" max="7442" width="5.453125" style="111" customWidth="1"/>
    <col min="7443" max="7443" width="10.453125" style="111" bestFit="1" customWidth="1"/>
    <col min="7444" max="7444" width="4.7265625" style="111" customWidth="1"/>
    <col min="7445" max="7445" width="12.36328125" style="111" bestFit="1" customWidth="1"/>
    <col min="7446" max="7680" width="9.81640625" style="111"/>
    <col min="7681" max="7681" width="5.453125" style="111" customWidth="1"/>
    <col min="7682" max="7682" width="8.453125" style="111" customWidth="1"/>
    <col min="7683" max="7684" width="5" style="111" customWidth="1"/>
    <col min="7685" max="7686" width="14.26953125" style="111" customWidth="1"/>
    <col min="7687" max="7687" width="12.26953125" style="111" customWidth="1"/>
    <col min="7688" max="7688" width="8.7265625" style="111" customWidth="1"/>
    <col min="7689" max="7689" width="10.6328125" style="111" customWidth="1"/>
    <col min="7690" max="7690" width="8.453125" style="111" customWidth="1"/>
    <col min="7691" max="7691" width="9.36328125" style="111" customWidth="1"/>
    <col min="7692" max="7692" width="16.90625" style="111" customWidth="1"/>
    <col min="7693" max="7693" width="10.453125" style="111" bestFit="1" customWidth="1"/>
    <col min="7694" max="7694" width="5.1796875" style="111" bestFit="1" customWidth="1"/>
    <col min="7695" max="7695" width="5.453125" style="111" customWidth="1"/>
    <col min="7696" max="7696" width="10.453125" style="111" bestFit="1" customWidth="1"/>
    <col min="7697" max="7697" width="5.1796875" style="111" bestFit="1" customWidth="1"/>
    <col min="7698" max="7698" width="5.453125" style="111" customWidth="1"/>
    <col min="7699" max="7699" width="10.453125" style="111" bestFit="1" customWidth="1"/>
    <col min="7700" max="7700" width="4.7265625" style="111" customWidth="1"/>
    <col min="7701" max="7701" width="12.36328125" style="111" bestFit="1" customWidth="1"/>
    <col min="7702" max="7936" width="9.81640625" style="111"/>
    <col min="7937" max="7937" width="5.453125" style="111" customWidth="1"/>
    <col min="7938" max="7938" width="8.453125" style="111" customWidth="1"/>
    <col min="7939" max="7940" width="5" style="111" customWidth="1"/>
    <col min="7941" max="7942" width="14.26953125" style="111" customWidth="1"/>
    <col min="7943" max="7943" width="12.26953125" style="111" customWidth="1"/>
    <col min="7944" max="7944" width="8.7265625" style="111" customWidth="1"/>
    <col min="7945" max="7945" width="10.6328125" style="111" customWidth="1"/>
    <col min="7946" max="7946" width="8.453125" style="111" customWidth="1"/>
    <col min="7947" max="7947" width="9.36328125" style="111" customWidth="1"/>
    <col min="7948" max="7948" width="16.90625" style="111" customWidth="1"/>
    <col min="7949" max="7949" width="10.453125" style="111" bestFit="1" customWidth="1"/>
    <col min="7950" max="7950" width="5.1796875" style="111" bestFit="1" customWidth="1"/>
    <col min="7951" max="7951" width="5.453125" style="111" customWidth="1"/>
    <col min="7952" max="7952" width="10.453125" style="111" bestFit="1" customWidth="1"/>
    <col min="7953" max="7953" width="5.1796875" style="111" bestFit="1" customWidth="1"/>
    <col min="7954" max="7954" width="5.453125" style="111" customWidth="1"/>
    <col min="7955" max="7955" width="10.453125" style="111" bestFit="1" customWidth="1"/>
    <col min="7956" max="7956" width="4.7265625" style="111" customWidth="1"/>
    <col min="7957" max="7957" width="12.36328125" style="111" bestFit="1" customWidth="1"/>
    <col min="7958" max="8192" width="9.81640625" style="111"/>
    <col min="8193" max="8193" width="5.453125" style="111" customWidth="1"/>
    <col min="8194" max="8194" width="8.453125" style="111" customWidth="1"/>
    <col min="8195" max="8196" width="5" style="111" customWidth="1"/>
    <col min="8197" max="8198" width="14.26953125" style="111" customWidth="1"/>
    <col min="8199" max="8199" width="12.26953125" style="111" customWidth="1"/>
    <col min="8200" max="8200" width="8.7265625" style="111" customWidth="1"/>
    <col min="8201" max="8201" width="10.6328125" style="111" customWidth="1"/>
    <col min="8202" max="8202" width="8.453125" style="111" customWidth="1"/>
    <col min="8203" max="8203" width="9.36328125" style="111" customWidth="1"/>
    <col min="8204" max="8204" width="16.90625" style="111" customWidth="1"/>
    <col min="8205" max="8205" width="10.453125" style="111" bestFit="1" customWidth="1"/>
    <col min="8206" max="8206" width="5.1796875" style="111" bestFit="1" customWidth="1"/>
    <col min="8207" max="8207" width="5.453125" style="111" customWidth="1"/>
    <col min="8208" max="8208" width="10.453125" style="111" bestFit="1" customWidth="1"/>
    <col min="8209" max="8209" width="5.1796875" style="111" bestFit="1" customWidth="1"/>
    <col min="8210" max="8210" width="5.453125" style="111" customWidth="1"/>
    <col min="8211" max="8211" width="10.453125" style="111" bestFit="1" customWidth="1"/>
    <col min="8212" max="8212" width="4.7265625" style="111" customWidth="1"/>
    <col min="8213" max="8213" width="12.36328125" style="111" bestFit="1" customWidth="1"/>
    <col min="8214" max="8448" width="9.81640625" style="111"/>
    <col min="8449" max="8449" width="5.453125" style="111" customWidth="1"/>
    <col min="8450" max="8450" width="8.453125" style="111" customWidth="1"/>
    <col min="8451" max="8452" width="5" style="111" customWidth="1"/>
    <col min="8453" max="8454" width="14.26953125" style="111" customWidth="1"/>
    <col min="8455" max="8455" width="12.26953125" style="111" customWidth="1"/>
    <col min="8456" max="8456" width="8.7265625" style="111" customWidth="1"/>
    <col min="8457" max="8457" width="10.6328125" style="111" customWidth="1"/>
    <col min="8458" max="8458" width="8.453125" style="111" customWidth="1"/>
    <col min="8459" max="8459" width="9.36328125" style="111" customWidth="1"/>
    <col min="8460" max="8460" width="16.90625" style="111" customWidth="1"/>
    <col min="8461" max="8461" width="10.453125" style="111" bestFit="1" customWidth="1"/>
    <col min="8462" max="8462" width="5.1796875" style="111" bestFit="1" customWidth="1"/>
    <col min="8463" max="8463" width="5.453125" style="111" customWidth="1"/>
    <col min="8464" max="8464" width="10.453125" style="111" bestFit="1" customWidth="1"/>
    <col min="8465" max="8465" width="5.1796875" style="111" bestFit="1" customWidth="1"/>
    <col min="8466" max="8466" width="5.453125" style="111" customWidth="1"/>
    <col min="8467" max="8467" width="10.453125" style="111" bestFit="1" customWidth="1"/>
    <col min="8468" max="8468" width="4.7265625" style="111" customWidth="1"/>
    <col min="8469" max="8469" width="12.36328125" style="111" bestFit="1" customWidth="1"/>
    <col min="8470" max="8704" width="9.81640625" style="111"/>
    <col min="8705" max="8705" width="5.453125" style="111" customWidth="1"/>
    <col min="8706" max="8706" width="8.453125" style="111" customWidth="1"/>
    <col min="8707" max="8708" width="5" style="111" customWidth="1"/>
    <col min="8709" max="8710" width="14.26953125" style="111" customWidth="1"/>
    <col min="8711" max="8711" width="12.26953125" style="111" customWidth="1"/>
    <col min="8712" max="8712" width="8.7265625" style="111" customWidth="1"/>
    <col min="8713" max="8713" width="10.6328125" style="111" customWidth="1"/>
    <col min="8714" max="8714" width="8.453125" style="111" customWidth="1"/>
    <col min="8715" max="8715" width="9.36328125" style="111" customWidth="1"/>
    <col min="8716" max="8716" width="16.90625" style="111" customWidth="1"/>
    <col min="8717" max="8717" width="10.453125" style="111" bestFit="1" customWidth="1"/>
    <col min="8718" max="8718" width="5.1796875" style="111" bestFit="1" customWidth="1"/>
    <col min="8719" max="8719" width="5.453125" style="111" customWidth="1"/>
    <col min="8720" max="8720" width="10.453125" style="111" bestFit="1" customWidth="1"/>
    <col min="8721" max="8721" width="5.1796875" style="111" bestFit="1" customWidth="1"/>
    <col min="8722" max="8722" width="5.453125" style="111" customWidth="1"/>
    <col min="8723" max="8723" width="10.453125" style="111" bestFit="1" customWidth="1"/>
    <col min="8724" max="8724" width="4.7265625" style="111" customWidth="1"/>
    <col min="8725" max="8725" width="12.36328125" style="111" bestFit="1" customWidth="1"/>
    <col min="8726" max="8960" width="9.81640625" style="111"/>
    <col min="8961" max="8961" width="5.453125" style="111" customWidth="1"/>
    <col min="8962" max="8962" width="8.453125" style="111" customWidth="1"/>
    <col min="8963" max="8964" width="5" style="111" customWidth="1"/>
    <col min="8965" max="8966" width="14.26953125" style="111" customWidth="1"/>
    <col min="8967" max="8967" width="12.26953125" style="111" customWidth="1"/>
    <col min="8968" max="8968" width="8.7265625" style="111" customWidth="1"/>
    <col min="8969" max="8969" width="10.6328125" style="111" customWidth="1"/>
    <col min="8970" max="8970" width="8.453125" style="111" customWidth="1"/>
    <col min="8971" max="8971" width="9.36328125" style="111" customWidth="1"/>
    <col min="8972" max="8972" width="16.90625" style="111" customWidth="1"/>
    <col min="8973" max="8973" width="10.453125" style="111" bestFit="1" customWidth="1"/>
    <col min="8974" max="8974" width="5.1796875" style="111" bestFit="1" customWidth="1"/>
    <col min="8975" max="8975" width="5.453125" style="111" customWidth="1"/>
    <col min="8976" max="8976" width="10.453125" style="111" bestFit="1" customWidth="1"/>
    <col min="8977" max="8977" width="5.1796875" style="111" bestFit="1" customWidth="1"/>
    <col min="8978" max="8978" width="5.453125" style="111" customWidth="1"/>
    <col min="8979" max="8979" width="10.453125" style="111" bestFit="1" customWidth="1"/>
    <col min="8980" max="8980" width="4.7265625" style="111" customWidth="1"/>
    <col min="8981" max="8981" width="12.36328125" style="111" bestFit="1" customWidth="1"/>
    <col min="8982" max="9216" width="9.81640625" style="111"/>
    <col min="9217" max="9217" width="5.453125" style="111" customWidth="1"/>
    <col min="9218" max="9218" width="8.453125" style="111" customWidth="1"/>
    <col min="9219" max="9220" width="5" style="111" customWidth="1"/>
    <col min="9221" max="9222" width="14.26953125" style="111" customWidth="1"/>
    <col min="9223" max="9223" width="12.26953125" style="111" customWidth="1"/>
    <col min="9224" max="9224" width="8.7265625" style="111" customWidth="1"/>
    <col min="9225" max="9225" width="10.6328125" style="111" customWidth="1"/>
    <col min="9226" max="9226" width="8.453125" style="111" customWidth="1"/>
    <col min="9227" max="9227" width="9.36328125" style="111" customWidth="1"/>
    <col min="9228" max="9228" width="16.90625" style="111" customWidth="1"/>
    <col min="9229" max="9229" width="10.453125" style="111" bestFit="1" customWidth="1"/>
    <col min="9230" max="9230" width="5.1796875" style="111" bestFit="1" customWidth="1"/>
    <col min="9231" max="9231" width="5.453125" style="111" customWidth="1"/>
    <col min="9232" max="9232" width="10.453125" style="111" bestFit="1" customWidth="1"/>
    <col min="9233" max="9233" width="5.1796875" style="111" bestFit="1" customWidth="1"/>
    <col min="9234" max="9234" width="5.453125" style="111" customWidth="1"/>
    <col min="9235" max="9235" width="10.453125" style="111" bestFit="1" customWidth="1"/>
    <col min="9236" max="9236" width="4.7265625" style="111" customWidth="1"/>
    <col min="9237" max="9237" width="12.36328125" style="111" bestFit="1" customWidth="1"/>
    <col min="9238" max="9472" width="9.81640625" style="111"/>
    <col min="9473" max="9473" width="5.453125" style="111" customWidth="1"/>
    <col min="9474" max="9474" width="8.453125" style="111" customWidth="1"/>
    <col min="9475" max="9476" width="5" style="111" customWidth="1"/>
    <col min="9477" max="9478" width="14.26953125" style="111" customWidth="1"/>
    <col min="9479" max="9479" width="12.26953125" style="111" customWidth="1"/>
    <col min="9480" max="9480" width="8.7265625" style="111" customWidth="1"/>
    <col min="9481" max="9481" width="10.6328125" style="111" customWidth="1"/>
    <col min="9482" max="9482" width="8.453125" style="111" customWidth="1"/>
    <col min="9483" max="9483" width="9.36328125" style="111" customWidth="1"/>
    <col min="9484" max="9484" width="16.90625" style="111" customWidth="1"/>
    <col min="9485" max="9485" width="10.453125" style="111" bestFit="1" customWidth="1"/>
    <col min="9486" max="9486" width="5.1796875" style="111" bestFit="1" customWidth="1"/>
    <col min="9487" max="9487" width="5.453125" style="111" customWidth="1"/>
    <col min="9488" max="9488" width="10.453125" style="111" bestFit="1" customWidth="1"/>
    <col min="9489" max="9489" width="5.1796875" style="111" bestFit="1" customWidth="1"/>
    <col min="9490" max="9490" width="5.453125" style="111" customWidth="1"/>
    <col min="9491" max="9491" width="10.453125" style="111" bestFit="1" customWidth="1"/>
    <col min="9492" max="9492" width="4.7265625" style="111" customWidth="1"/>
    <col min="9493" max="9493" width="12.36328125" style="111" bestFit="1" customWidth="1"/>
    <col min="9494" max="9728" width="9.81640625" style="111"/>
    <col min="9729" max="9729" width="5.453125" style="111" customWidth="1"/>
    <col min="9730" max="9730" width="8.453125" style="111" customWidth="1"/>
    <col min="9731" max="9732" width="5" style="111" customWidth="1"/>
    <col min="9733" max="9734" width="14.26953125" style="111" customWidth="1"/>
    <col min="9735" max="9735" width="12.26953125" style="111" customWidth="1"/>
    <col min="9736" max="9736" width="8.7265625" style="111" customWidth="1"/>
    <col min="9737" max="9737" width="10.6328125" style="111" customWidth="1"/>
    <col min="9738" max="9738" width="8.453125" style="111" customWidth="1"/>
    <col min="9739" max="9739" width="9.36328125" style="111" customWidth="1"/>
    <col min="9740" max="9740" width="16.90625" style="111" customWidth="1"/>
    <col min="9741" max="9741" width="10.453125" style="111" bestFit="1" customWidth="1"/>
    <col min="9742" max="9742" width="5.1796875" style="111" bestFit="1" customWidth="1"/>
    <col min="9743" max="9743" width="5.453125" style="111" customWidth="1"/>
    <col min="9744" max="9744" width="10.453125" style="111" bestFit="1" customWidth="1"/>
    <col min="9745" max="9745" width="5.1796875" style="111" bestFit="1" customWidth="1"/>
    <col min="9746" max="9746" width="5.453125" style="111" customWidth="1"/>
    <col min="9747" max="9747" width="10.453125" style="111" bestFit="1" customWidth="1"/>
    <col min="9748" max="9748" width="4.7265625" style="111" customWidth="1"/>
    <col min="9749" max="9749" width="12.36328125" style="111" bestFit="1" customWidth="1"/>
    <col min="9750" max="9984" width="9.81640625" style="111"/>
    <col min="9985" max="9985" width="5.453125" style="111" customWidth="1"/>
    <col min="9986" max="9986" width="8.453125" style="111" customWidth="1"/>
    <col min="9987" max="9988" width="5" style="111" customWidth="1"/>
    <col min="9989" max="9990" width="14.26953125" style="111" customWidth="1"/>
    <col min="9991" max="9991" width="12.26953125" style="111" customWidth="1"/>
    <col min="9992" max="9992" width="8.7265625" style="111" customWidth="1"/>
    <col min="9993" max="9993" width="10.6328125" style="111" customWidth="1"/>
    <col min="9994" max="9994" width="8.453125" style="111" customWidth="1"/>
    <col min="9995" max="9995" width="9.36328125" style="111" customWidth="1"/>
    <col min="9996" max="9996" width="16.90625" style="111" customWidth="1"/>
    <col min="9997" max="9997" width="10.453125" style="111" bestFit="1" customWidth="1"/>
    <col min="9998" max="9998" width="5.1796875" style="111" bestFit="1" customWidth="1"/>
    <col min="9999" max="9999" width="5.453125" style="111" customWidth="1"/>
    <col min="10000" max="10000" width="10.453125" style="111" bestFit="1" customWidth="1"/>
    <col min="10001" max="10001" width="5.1796875" style="111" bestFit="1" customWidth="1"/>
    <col min="10002" max="10002" width="5.453125" style="111" customWidth="1"/>
    <col min="10003" max="10003" width="10.453125" style="111" bestFit="1" customWidth="1"/>
    <col min="10004" max="10004" width="4.7265625" style="111" customWidth="1"/>
    <col min="10005" max="10005" width="12.36328125" style="111" bestFit="1" customWidth="1"/>
    <col min="10006" max="10240" width="9.81640625" style="111"/>
    <col min="10241" max="10241" width="5.453125" style="111" customWidth="1"/>
    <col min="10242" max="10242" width="8.453125" style="111" customWidth="1"/>
    <col min="10243" max="10244" width="5" style="111" customWidth="1"/>
    <col min="10245" max="10246" width="14.26953125" style="111" customWidth="1"/>
    <col min="10247" max="10247" width="12.26953125" style="111" customWidth="1"/>
    <col min="10248" max="10248" width="8.7265625" style="111" customWidth="1"/>
    <col min="10249" max="10249" width="10.6328125" style="111" customWidth="1"/>
    <col min="10250" max="10250" width="8.453125" style="111" customWidth="1"/>
    <col min="10251" max="10251" width="9.36328125" style="111" customWidth="1"/>
    <col min="10252" max="10252" width="16.90625" style="111" customWidth="1"/>
    <col min="10253" max="10253" width="10.453125" style="111" bestFit="1" customWidth="1"/>
    <col min="10254" max="10254" width="5.1796875" style="111" bestFit="1" customWidth="1"/>
    <col min="10255" max="10255" width="5.453125" style="111" customWidth="1"/>
    <col min="10256" max="10256" width="10.453125" style="111" bestFit="1" customWidth="1"/>
    <col min="10257" max="10257" width="5.1796875" style="111" bestFit="1" customWidth="1"/>
    <col min="10258" max="10258" width="5.453125" style="111" customWidth="1"/>
    <col min="10259" max="10259" width="10.453125" style="111" bestFit="1" customWidth="1"/>
    <col min="10260" max="10260" width="4.7265625" style="111" customWidth="1"/>
    <col min="10261" max="10261" width="12.36328125" style="111" bestFit="1" customWidth="1"/>
    <col min="10262" max="10496" width="9.81640625" style="111"/>
    <col min="10497" max="10497" width="5.453125" style="111" customWidth="1"/>
    <col min="10498" max="10498" width="8.453125" style="111" customWidth="1"/>
    <col min="10499" max="10500" width="5" style="111" customWidth="1"/>
    <col min="10501" max="10502" width="14.26953125" style="111" customWidth="1"/>
    <col min="10503" max="10503" width="12.26953125" style="111" customWidth="1"/>
    <col min="10504" max="10504" width="8.7265625" style="111" customWidth="1"/>
    <col min="10505" max="10505" width="10.6328125" style="111" customWidth="1"/>
    <col min="10506" max="10506" width="8.453125" style="111" customWidth="1"/>
    <col min="10507" max="10507" width="9.36328125" style="111" customWidth="1"/>
    <col min="10508" max="10508" width="16.90625" style="111" customWidth="1"/>
    <col min="10509" max="10509" width="10.453125" style="111" bestFit="1" customWidth="1"/>
    <col min="10510" max="10510" width="5.1796875" style="111" bestFit="1" customWidth="1"/>
    <col min="10511" max="10511" width="5.453125" style="111" customWidth="1"/>
    <col min="10512" max="10512" width="10.453125" style="111" bestFit="1" customWidth="1"/>
    <col min="10513" max="10513" width="5.1796875" style="111" bestFit="1" customWidth="1"/>
    <col min="10514" max="10514" width="5.453125" style="111" customWidth="1"/>
    <col min="10515" max="10515" width="10.453125" style="111" bestFit="1" customWidth="1"/>
    <col min="10516" max="10516" width="4.7265625" style="111" customWidth="1"/>
    <col min="10517" max="10517" width="12.36328125" style="111" bestFit="1" customWidth="1"/>
    <col min="10518" max="10752" width="9.81640625" style="111"/>
    <col min="10753" max="10753" width="5.453125" style="111" customWidth="1"/>
    <col min="10754" max="10754" width="8.453125" style="111" customWidth="1"/>
    <col min="10755" max="10756" width="5" style="111" customWidth="1"/>
    <col min="10757" max="10758" width="14.26953125" style="111" customWidth="1"/>
    <col min="10759" max="10759" width="12.26953125" style="111" customWidth="1"/>
    <col min="10760" max="10760" width="8.7265625" style="111" customWidth="1"/>
    <col min="10761" max="10761" width="10.6328125" style="111" customWidth="1"/>
    <col min="10762" max="10762" width="8.453125" style="111" customWidth="1"/>
    <col min="10763" max="10763" width="9.36328125" style="111" customWidth="1"/>
    <col min="10764" max="10764" width="16.90625" style="111" customWidth="1"/>
    <col min="10765" max="10765" width="10.453125" style="111" bestFit="1" customWidth="1"/>
    <col min="10766" max="10766" width="5.1796875" style="111" bestFit="1" customWidth="1"/>
    <col min="10767" max="10767" width="5.453125" style="111" customWidth="1"/>
    <col min="10768" max="10768" width="10.453125" style="111" bestFit="1" customWidth="1"/>
    <col min="10769" max="10769" width="5.1796875" style="111" bestFit="1" customWidth="1"/>
    <col min="10770" max="10770" width="5.453125" style="111" customWidth="1"/>
    <col min="10771" max="10771" width="10.453125" style="111" bestFit="1" customWidth="1"/>
    <col min="10772" max="10772" width="4.7265625" style="111" customWidth="1"/>
    <col min="10773" max="10773" width="12.36328125" style="111" bestFit="1" customWidth="1"/>
    <col min="10774" max="11008" width="9.81640625" style="111"/>
    <col min="11009" max="11009" width="5.453125" style="111" customWidth="1"/>
    <col min="11010" max="11010" width="8.453125" style="111" customWidth="1"/>
    <col min="11011" max="11012" width="5" style="111" customWidth="1"/>
    <col min="11013" max="11014" width="14.26953125" style="111" customWidth="1"/>
    <col min="11015" max="11015" width="12.26953125" style="111" customWidth="1"/>
    <col min="11016" max="11016" width="8.7265625" style="111" customWidth="1"/>
    <col min="11017" max="11017" width="10.6328125" style="111" customWidth="1"/>
    <col min="11018" max="11018" width="8.453125" style="111" customWidth="1"/>
    <col min="11019" max="11019" width="9.36328125" style="111" customWidth="1"/>
    <col min="11020" max="11020" width="16.90625" style="111" customWidth="1"/>
    <col min="11021" max="11021" width="10.453125" style="111" bestFit="1" customWidth="1"/>
    <col min="11022" max="11022" width="5.1796875" style="111" bestFit="1" customWidth="1"/>
    <col min="11023" max="11023" width="5.453125" style="111" customWidth="1"/>
    <col min="11024" max="11024" width="10.453125" style="111" bestFit="1" customWidth="1"/>
    <col min="11025" max="11025" width="5.1796875" style="111" bestFit="1" customWidth="1"/>
    <col min="11026" max="11026" width="5.453125" style="111" customWidth="1"/>
    <col min="11027" max="11027" width="10.453125" style="111" bestFit="1" customWidth="1"/>
    <col min="11028" max="11028" width="4.7265625" style="111" customWidth="1"/>
    <col min="11029" max="11029" width="12.36328125" style="111" bestFit="1" customWidth="1"/>
    <col min="11030" max="11264" width="9.81640625" style="111"/>
    <col min="11265" max="11265" width="5.453125" style="111" customWidth="1"/>
    <col min="11266" max="11266" width="8.453125" style="111" customWidth="1"/>
    <col min="11267" max="11268" width="5" style="111" customWidth="1"/>
    <col min="11269" max="11270" width="14.26953125" style="111" customWidth="1"/>
    <col min="11271" max="11271" width="12.26953125" style="111" customWidth="1"/>
    <col min="11272" max="11272" width="8.7265625" style="111" customWidth="1"/>
    <col min="11273" max="11273" width="10.6328125" style="111" customWidth="1"/>
    <col min="11274" max="11274" width="8.453125" style="111" customWidth="1"/>
    <col min="11275" max="11275" width="9.36328125" style="111" customWidth="1"/>
    <col min="11276" max="11276" width="16.90625" style="111" customWidth="1"/>
    <col min="11277" max="11277" width="10.453125" style="111" bestFit="1" customWidth="1"/>
    <col min="11278" max="11278" width="5.1796875" style="111" bestFit="1" customWidth="1"/>
    <col min="11279" max="11279" width="5.453125" style="111" customWidth="1"/>
    <col min="11280" max="11280" width="10.453125" style="111" bestFit="1" customWidth="1"/>
    <col min="11281" max="11281" width="5.1796875" style="111" bestFit="1" customWidth="1"/>
    <col min="11282" max="11282" width="5.453125" style="111" customWidth="1"/>
    <col min="11283" max="11283" width="10.453125" style="111" bestFit="1" customWidth="1"/>
    <col min="11284" max="11284" width="4.7265625" style="111" customWidth="1"/>
    <col min="11285" max="11285" width="12.36328125" style="111" bestFit="1" customWidth="1"/>
    <col min="11286" max="11520" width="9.81640625" style="111"/>
    <col min="11521" max="11521" width="5.453125" style="111" customWidth="1"/>
    <col min="11522" max="11522" width="8.453125" style="111" customWidth="1"/>
    <col min="11523" max="11524" width="5" style="111" customWidth="1"/>
    <col min="11525" max="11526" width="14.26953125" style="111" customWidth="1"/>
    <col min="11527" max="11527" width="12.26953125" style="111" customWidth="1"/>
    <col min="11528" max="11528" width="8.7265625" style="111" customWidth="1"/>
    <col min="11529" max="11529" width="10.6328125" style="111" customWidth="1"/>
    <col min="11530" max="11530" width="8.453125" style="111" customWidth="1"/>
    <col min="11531" max="11531" width="9.36328125" style="111" customWidth="1"/>
    <col min="11532" max="11532" width="16.90625" style="111" customWidth="1"/>
    <col min="11533" max="11533" width="10.453125" style="111" bestFit="1" customWidth="1"/>
    <col min="11534" max="11534" width="5.1796875" style="111" bestFit="1" customWidth="1"/>
    <col min="11535" max="11535" width="5.453125" style="111" customWidth="1"/>
    <col min="11536" max="11536" width="10.453125" style="111" bestFit="1" customWidth="1"/>
    <col min="11537" max="11537" width="5.1796875" style="111" bestFit="1" customWidth="1"/>
    <col min="11538" max="11538" width="5.453125" style="111" customWidth="1"/>
    <col min="11539" max="11539" width="10.453125" style="111" bestFit="1" customWidth="1"/>
    <col min="11540" max="11540" width="4.7265625" style="111" customWidth="1"/>
    <col min="11541" max="11541" width="12.36328125" style="111" bestFit="1" customWidth="1"/>
    <col min="11542" max="11776" width="9.81640625" style="111"/>
    <col min="11777" max="11777" width="5.453125" style="111" customWidth="1"/>
    <col min="11778" max="11778" width="8.453125" style="111" customWidth="1"/>
    <col min="11779" max="11780" width="5" style="111" customWidth="1"/>
    <col min="11781" max="11782" width="14.26953125" style="111" customWidth="1"/>
    <col min="11783" max="11783" width="12.26953125" style="111" customWidth="1"/>
    <col min="11784" max="11784" width="8.7265625" style="111" customWidth="1"/>
    <col min="11785" max="11785" width="10.6328125" style="111" customWidth="1"/>
    <col min="11786" max="11786" width="8.453125" style="111" customWidth="1"/>
    <col min="11787" max="11787" width="9.36328125" style="111" customWidth="1"/>
    <col min="11788" max="11788" width="16.90625" style="111" customWidth="1"/>
    <col min="11789" max="11789" width="10.453125" style="111" bestFit="1" customWidth="1"/>
    <col min="11790" max="11790" width="5.1796875" style="111" bestFit="1" customWidth="1"/>
    <col min="11791" max="11791" width="5.453125" style="111" customWidth="1"/>
    <col min="11792" max="11792" width="10.453125" style="111" bestFit="1" customWidth="1"/>
    <col min="11793" max="11793" width="5.1796875" style="111" bestFit="1" customWidth="1"/>
    <col min="11794" max="11794" width="5.453125" style="111" customWidth="1"/>
    <col min="11795" max="11795" width="10.453125" style="111" bestFit="1" customWidth="1"/>
    <col min="11796" max="11796" width="4.7265625" style="111" customWidth="1"/>
    <col min="11797" max="11797" width="12.36328125" style="111" bestFit="1" customWidth="1"/>
    <col min="11798" max="12032" width="9.81640625" style="111"/>
    <col min="12033" max="12033" width="5.453125" style="111" customWidth="1"/>
    <col min="12034" max="12034" width="8.453125" style="111" customWidth="1"/>
    <col min="12035" max="12036" width="5" style="111" customWidth="1"/>
    <col min="12037" max="12038" width="14.26953125" style="111" customWidth="1"/>
    <col min="12039" max="12039" width="12.26953125" style="111" customWidth="1"/>
    <col min="12040" max="12040" width="8.7265625" style="111" customWidth="1"/>
    <col min="12041" max="12041" width="10.6328125" style="111" customWidth="1"/>
    <col min="12042" max="12042" width="8.453125" style="111" customWidth="1"/>
    <col min="12043" max="12043" width="9.36328125" style="111" customWidth="1"/>
    <col min="12044" max="12044" width="16.90625" style="111" customWidth="1"/>
    <col min="12045" max="12045" width="10.453125" style="111" bestFit="1" customWidth="1"/>
    <col min="12046" max="12046" width="5.1796875" style="111" bestFit="1" customWidth="1"/>
    <col min="12047" max="12047" width="5.453125" style="111" customWidth="1"/>
    <col min="12048" max="12048" width="10.453125" style="111" bestFit="1" customWidth="1"/>
    <col min="12049" max="12049" width="5.1796875" style="111" bestFit="1" customWidth="1"/>
    <col min="12050" max="12050" width="5.453125" style="111" customWidth="1"/>
    <col min="12051" max="12051" width="10.453125" style="111" bestFit="1" customWidth="1"/>
    <col min="12052" max="12052" width="4.7265625" style="111" customWidth="1"/>
    <col min="12053" max="12053" width="12.36328125" style="111" bestFit="1" customWidth="1"/>
    <col min="12054" max="12288" width="9.81640625" style="111"/>
    <col min="12289" max="12289" width="5.453125" style="111" customWidth="1"/>
    <col min="12290" max="12290" width="8.453125" style="111" customWidth="1"/>
    <col min="12291" max="12292" width="5" style="111" customWidth="1"/>
    <col min="12293" max="12294" width="14.26953125" style="111" customWidth="1"/>
    <col min="12295" max="12295" width="12.26953125" style="111" customWidth="1"/>
    <col min="12296" max="12296" width="8.7265625" style="111" customWidth="1"/>
    <col min="12297" max="12297" width="10.6328125" style="111" customWidth="1"/>
    <col min="12298" max="12298" width="8.453125" style="111" customWidth="1"/>
    <col min="12299" max="12299" width="9.36328125" style="111" customWidth="1"/>
    <col min="12300" max="12300" width="16.90625" style="111" customWidth="1"/>
    <col min="12301" max="12301" width="10.453125" style="111" bestFit="1" customWidth="1"/>
    <col min="12302" max="12302" width="5.1796875" style="111" bestFit="1" customWidth="1"/>
    <col min="12303" max="12303" width="5.453125" style="111" customWidth="1"/>
    <col min="12304" max="12304" width="10.453125" style="111" bestFit="1" customWidth="1"/>
    <col min="12305" max="12305" width="5.1796875" style="111" bestFit="1" customWidth="1"/>
    <col min="12306" max="12306" width="5.453125" style="111" customWidth="1"/>
    <col min="12307" max="12307" width="10.453125" style="111" bestFit="1" customWidth="1"/>
    <col min="12308" max="12308" width="4.7265625" style="111" customWidth="1"/>
    <col min="12309" max="12309" width="12.36328125" style="111" bestFit="1" customWidth="1"/>
    <col min="12310" max="12544" width="9.81640625" style="111"/>
    <col min="12545" max="12545" width="5.453125" style="111" customWidth="1"/>
    <col min="12546" max="12546" width="8.453125" style="111" customWidth="1"/>
    <col min="12547" max="12548" width="5" style="111" customWidth="1"/>
    <col min="12549" max="12550" width="14.26953125" style="111" customWidth="1"/>
    <col min="12551" max="12551" width="12.26953125" style="111" customWidth="1"/>
    <col min="12552" max="12552" width="8.7265625" style="111" customWidth="1"/>
    <col min="12553" max="12553" width="10.6328125" style="111" customWidth="1"/>
    <col min="12554" max="12554" width="8.453125" style="111" customWidth="1"/>
    <col min="12555" max="12555" width="9.36328125" style="111" customWidth="1"/>
    <col min="12556" max="12556" width="16.90625" style="111" customWidth="1"/>
    <col min="12557" max="12557" width="10.453125" style="111" bestFit="1" customWidth="1"/>
    <col min="12558" max="12558" width="5.1796875" style="111" bestFit="1" customWidth="1"/>
    <col min="12559" max="12559" width="5.453125" style="111" customWidth="1"/>
    <col min="12560" max="12560" width="10.453125" style="111" bestFit="1" customWidth="1"/>
    <col min="12561" max="12561" width="5.1796875" style="111" bestFit="1" customWidth="1"/>
    <col min="12562" max="12562" width="5.453125" style="111" customWidth="1"/>
    <col min="12563" max="12563" width="10.453125" style="111" bestFit="1" customWidth="1"/>
    <col min="12564" max="12564" width="4.7265625" style="111" customWidth="1"/>
    <col min="12565" max="12565" width="12.36328125" style="111" bestFit="1" customWidth="1"/>
    <col min="12566" max="12800" width="9.81640625" style="111"/>
    <col min="12801" max="12801" width="5.453125" style="111" customWidth="1"/>
    <col min="12802" max="12802" width="8.453125" style="111" customWidth="1"/>
    <col min="12803" max="12804" width="5" style="111" customWidth="1"/>
    <col min="12805" max="12806" width="14.26953125" style="111" customWidth="1"/>
    <col min="12807" max="12807" width="12.26953125" style="111" customWidth="1"/>
    <col min="12808" max="12808" width="8.7265625" style="111" customWidth="1"/>
    <col min="12809" max="12809" width="10.6328125" style="111" customWidth="1"/>
    <col min="12810" max="12810" width="8.453125" style="111" customWidth="1"/>
    <col min="12811" max="12811" width="9.36328125" style="111" customWidth="1"/>
    <col min="12812" max="12812" width="16.90625" style="111" customWidth="1"/>
    <col min="12813" max="12813" width="10.453125" style="111" bestFit="1" customWidth="1"/>
    <col min="12814" max="12814" width="5.1796875" style="111" bestFit="1" customWidth="1"/>
    <col min="12815" max="12815" width="5.453125" style="111" customWidth="1"/>
    <col min="12816" max="12816" width="10.453125" style="111" bestFit="1" customWidth="1"/>
    <col min="12817" max="12817" width="5.1796875" style="111" bestFit="1" customWidth="1"/>
    <col min="12818" max="12818" width="5.453125" style="111" customWidth="1"/>
    <col min="12819" max="12819" width="10.453125" style="111" bestFit="1" customWidth="1"/>
    <col min="12820" max="12820" width="4.7265625" style="111" customWidth="1"/>
    <col min="12821" max="12821" width="12.36328125" style="111" bestFit="1" customWidth="1"/>
    <col min="12822" max="13056" width="9.81640625" style="111"/>
    <col min="13057" max="13057" width="5.453125" style="111" customWidth="1"/>
    <col min="13058" max="13058" width="8.453125" style="111" customWidth="1"/>
    <col min="13059" max="13060" width="5" style="111" customWidth="1"/>
    <col min="13061" max="13062" width="14.26953125" style="111" customWidth="1"/>
    <col min="13063" max="13063" width="12.26953125" style="111" customWidth="1"/>
    <col min="13064" max="13064" width="8.7265625" style="111" customWidth="1"/>
    <col min="13065" max="13065" width="10.6328125" style="111" customWidth="1"/>
    <col min="13066" max="13066" width="8.453125" style="111" customWidth="1"/>
    <col min="13067" max="13067" width="9.36328125" style="111" customWidth="1"/>
    <col min="13068" max="13068" width="16.90625" style="111" customWidth="1"/>
    <col min="13069" max="13069" width="10.453125" style="111" bestFit="1" customWidth="1"/>
    <col min="13070" max="13070" width="5.1796875" style="111" bestFit="1" customWidth="1"/>
    <col min="13071" max="13071" width="5.453125" style="111" customWidth="1"/>
    <col min="13072" max="13072" width="10.453125" style="111" bestFit="1" customWidth="1"/>
    <col min="13073" max="13073" width="5.1796875" style="111" bestFit="1" customWidth="1"/>
    <col min="13074" max="13074" width="5.453125" style="111" customWidth="1"/>
    <col min="13075" max="13075" width="10.453125" style="111" bestFit="1" customWidth="1"/>
    <col min="13076" max="13076" width="4.7265625" style="111" customWidth="1"/>
    <col min="13077" max="13077" width="12.36328125" style="111" bestFit="1" customWidth="1"/>
    <col min="13078" max="13312" width="9.81640625" style="111"/>
    <col min="13313" max="13313" width="5.453125" style="111" customWidth="1"/>
    <col min="13314" max="13314" width="8.453125" style="111" customWidth="1"/>
    <col min="13315" max="13316" width="5" style="111" customWidth="1"/>
    <col min="13317" max="13318" width="14.26953125" style="111" customWidth="1"/>
    <col min="13319" max="13319" width="12.26953125" style="111" customWidth="1"/>
    <col min="13320" max="13320" width="8.7265625" style="111" customWidth="1"/>
    <col min="13321" max="13321" width="10.6328125" style="111" customWidth="1"/>
    <col min="13322" max="13322" width="8.453125" style="111" customWidth="1"/>
    <col min="13323" max="13323" width="9.36328125" style="111" customWidth="1"/>
    <col min="13324" max="13324" width="16.90625" style="111" customWidth="1"/>
    <col min="13325" max="13325" width="10.453125" style="111" bestFit="1" customWidth="1"/>
    <col min="13326" max="13326" width="5.1796875" style="111" bestFit="1" customWidth="1"/>
    <col min="13327" max="13327" width="5.453125" style="111" customWidth="1"/>
    <col min="13328" max="13328" width="10.453125" style="111" bestFit="1" customWidth="1"/>
    <col min="13329" max="13329" width="5.1796875" style="111" bestFit="1" customWidth="1"/>
    <col min="13330" max="13330" width="5.453125" style="111" customWidth="1"/>
    <col min="13331" max="13331" width="10.453125" style="111" bestFit="1" customWidth="1"/>
    <col min="13332" max="13332" width="4.7265625" style="111" customWidth="1"/>
    <col min="13333" max="13333" width="12.36328125" style="111" bestFit="1" customWidth="1"/>
    <col min="13334" max="13568" width="9.81640625" style="111"/>
    <col min="13569" max="13569" width="5.453125" style="111" customWidth="1"/>
    <col min="13570" max="13570" width="8.453125" style="111" customWidth="1"/>
    <col min="13571" max="13572" width="5" style="111" customWidth="1"/>
    <col min="13573" max="13574" width="14.26953125" style="111" customWidth="1"/>
    <col min="13575" max="13575" width="12.26953125" style="111" customWidth="1"/>
    <col min="13576" max="13576" width="8.7265625" style="111" customWidth="1"/>
    <col min="13577" max="13577" width="10.6328125" style="111" customWidth="1"/>
    <col min="13578" max="13578" width="8.453125" style="111" customWidth="1"/>
    <col min="13579" max="13579" width="9.36328125" style="111" customWidth="1"/>
    <col min="13580" max="13580" width="16.90625" style="111" customWidth="1"/>
    <col min="13581" max="13581" width="10.453125" style="111" bestFit="1" customWidth="1"/>
    <col min="13582" max="13582" width="5.1796875" style="111" bestFit="1" customWidth="1"/>
    <col min="13583" max="13583" width="5.453125" style="111" customWidth="1"/>
    <col min="13584" max="13584" width="10.453125" style="111" bestFit="1" customWidth="1"/>
    <col min="13585" max="13585" width="5.1796875" style="111" bestFit="1" customWidth="1"/>
    <col min="13586" max="13586" width="5.453125" style="111" customWidth="1"/>
    <col min="13587" max="13587" width="10.453125" style="111" bestFit="1" customWidth="1"/>
    <col min="13588" max="13588" width="4.7265625" style="111" customWidth="1"/>
    <col min="13589" max="13589" width="12.36328125" style="111" bestFit="1" customWidth="1"/>
    <col min="13590" max="13824" width="9.81640625" style="111"/>
    <col min="13825" max="13825" width="5.453125" style="111" customWidth="1"/>
    <col min="13826" max="13826" width="8.453125" style="111" customWidth="1"/>
    <col min="13827" max="13828" width="5" style="111" customWidth="1"/>
    <col min="13829" max="13830" width="14.26953125" style="111" customWidth="1"/>
    <col min="13831" max="13831" width="12.26953125" style="111" customWidth="1"/>
    <col min="13832" max="13832" width="8.7265625" style="111" customWidth="1"/>
    <col min="13833" max="13833" width="10.6328125" style="111" customWidth="1"/>
    <col min="13834" max="13834" width="8.453125" style="111" customWidth="1"/>
    <col min="13835" max="13835" width="9.36328125" style="111" customWidth="1"/>
    <col min="13836" max="13836" width="16.90625" style="111" customWidth="1"/>
    <col min="13837" max="13837" width="10.453125" style="111" bestFit="1" customWidth="1"/>
    <col min="13838" max="13838" width="5.1796875" style="111" bestFit="1" customWidth="1"/>
    <col min="13839" max="13839" width="5.453125" style="111" customWidth="1"/>
    <col min="13840" max="13840" width="10.453125" style="111" bestFit="1" customWidth="1"/>
    <col min="13841" max="13841" width="5.1796875" style="111" bestFit="1" customWidth="1"/>
    <col min="13842" max="13842" width="5.453125" style="111" customWidth="1"/>
    <col min="13843" max="13843" width="10.453125" style="111" bestFit="1" customWidth="1"/>
    <col min="13844" max="13844" width="4.7265625" style="111" customWidth="1"/>
    <col min="13845" max="13845" width="12.36328125" style="111" bestFit="1" customWidth="1"/>
    <col min="13846" max="14080" width="9.81640625" style="111"/>
    <col min="14081" max="14081" width="5.453125" style="111" customWidth="1"/>
    <col min="14082" max="14082" width="8.453125" style="111" customWidth="1"/>
    <col min="14083" max="14084" width="5" style="111" customWidth="1"/>
    <col min="14085" max="14086" width="14.26953125" style="111" customWidth="1"/>
    <col min="14087" max="14087" width="12.26953125" style="111" customWidth="1"/>
    <col min="14088" max="14088" width="8.7265625" style="111" customWidth="1"/>
    <col min="14089" max="14089" width="10.6328125" style="111" customWidth="1"/>
    <col min="14090" max="14090" width="8.453125" style="111" customWidth="1"/>
    <col min="14091" max="14091" width="9.36328125" style="111" customWidth="1"/>
    <col min="14092" max="14092" width="16.90625" style="111" customWidth="1"/>
    <col min="14093" max="14093" width="10.453125" style="111" bestFit="1" customWidth="1"/>
    <col min="14094" max="14094" width="5.1796875" style="111" bestFit="1" customWidth="1"/>
    <col min="14095" max="14095" width="5.453125" style="111" customWidth="1"/>
    <col min="14096" max="14096" width="10.453125" style="111" bestFit="1" customWidth="1"/>
    <col min="14097" max="14097" width="5.1796875" style="111" bestFit="1" customWidth="1"/>
    <col min="14098" max="14098" width="5.453125" style="111" customWidth="1"/>
    <col min="14099" max="14099" width="10.453125" style="111" bestFit="1" customWidth="1"/>
    <col min="14100" max="14100" width="4.7265625" style="111" customWidth="1"/>
    <col min="14101" max="14101" width="12.36328125" style="111" bestFit="1" customWidth="1"/>
    <col min="14102" max="14336" width="9.81640625" style="111"/>
    <col min="14337" max="14337" width="5.453125" style="111" customWidth="1"/>
    <col min="14338" max="14338" width="8.453125" style="111" customWidth="1"/>
    <col min="14339" max="14340" width="5" style="111" customWidth="1"/>
    <col min="14341" max="14342" width="14.26953125" style="111" customWidth="1"/>
    <col min="14343" max="14343" width="12.26953125" style="111" customWidth="1"/>
    <col min="14344" max="14344" width="8.7265625" style="111" customWidth="1"/>
    <col min="14345" max="14345" width="10.6328125" style="111" customWidth="1"/>
    <col min="14346" max="14346" width="8.453125" style="111" customWidth="1"/>
    <col min="14347" max="14347" width="9.36328125" style="111" customWidth="1"/>
    <col min="14348" max="14348" width="16.90625" style="111" customWidth="1"/>
    <col min="14349" max="14349" width="10.453125" style="111" bestFit="1" customWidth="1"/>
    <col min="14350" max="14350" width="5.1796875" style="111" bestFit="1" customWidth="1"/>
    <col min="14351" max="14351" width="5.453125" style="111" customWidth="1"/>
    <col min="14352" max="14352" width="10.453125" style="111" bestFit="1" customWidth="1"/>
    <col min="14353" max="14353" width="5.1796875" style="111" bestFit="1" customWidth="1"/>
    <col min="14354" max="14354" width="5.453125" style="111" customWidth="1"/>
    <col min="14355" max="14355" width="10.453125" style="111" bestFit="1" customWidth="1"/>
    <col min="14356" max="14356" width="4.7265625" style="111" customWidth="1"/>
    <col min="14357" max="14357" width="12.36328125" style="111" bestFit="1" customWidth="1"/>
    <col min="14358" max="14592" width="9.81640625" style="111"/>
    <col min="14593" max="14593" width="5.453125" style="111" customWidth="1"/>
    <col min="14594" max="14594" width="8.453125" style="111" customWidth="1"/>
    <col min="14595" max="14596" width="5" style="111" customWidth="1"/>
    <col min="14597" max="14598" width="14.26953125" style="111" customWidth="1"/>
    <col min="14599" max="14599" width="12.26953125" style="111" customWidth="1"/>
    <col min="14600" max="14600" width="8.7265625" style="111" customWidth="1"/>
    <col min="14601" max="14601" width="10.6328125" style="111" customWidth="1"/>
    <col min="14602" max="14602" width="8.453125" style="111" customWidth="1"/>
    <col min="14603" max="14603" width="9.36328125" style="111" customWidth="1"/>
    <col min="14604" max="14604" width="16.90625" style="111" customWidth="1"/>
    <col min="14605" max="14605" width="10.453125" style="111" bestFit="1" customWidth="1"/>
    <col min="14606" max="14606" width="5.1796875" style="111" bestFit="1" customWidth="1"/>
    <col min="14607" max="14607" width="5.453125" style="111" customWidth="1"/>
    <col min="14608" max="14608" width="10.453125" style="111" bestFit="1" customWidth="1"/>
    <col min="14609" max="14609" width="5.1796875" style="111" bestFit="1" customWidth="1"/>
    <col min="14610" max="14610" width="5.453125" style="111" customWidth="1"/>
    <col min="14611" max="14611" width="10.453125" style="111" bestFit="1" customWidth="1"/>
    <col min="14612" max="14612" width="4.7265625" style="111" customWidth="1"/>
    <col min="14613" max="14613" width="12.36328125" style="111" bestFit="1" customWidth="1"/>
    <col min="14614" max="14848" width="9.81640625" style="111"/>
    <col min="14849" max="14849" width="5.453125" style="111" customWidth="1"/>
    <col min="14850" max="14850" width="8.453125" style="111" customWidth="1"/>
    <col min="14851" max="14852" width="5" style="111" customWidth="1"/>
    <col min="14853" max="14854" width="14.26953125" style="111" customWidth="1"/>
    <col min="14855" max="14855" width="12.26953125" style="111" customWidth="1"/>
    <col min="14856" max="14856" width="8.7265625" style="111" customWidth="1"/>
    <col min="14857" max="14857" width="10.6328125" style="111" customWidth="1"/>
    <col min="14858" max="14858" width="8.453125" style="111" customWidth="1"/>
    <col min="14859" max="14859" width="9.36328125" style="111" customWidth="1"/>
    <col min="14860" max="14860" width="16.90625" style="111" customWidth="1"/>
    <col min="14861" max="14861" width="10.453125" style="111" bestFit="1" customWidth="1"/>
    <col min="14862" max="14862" width="5.1796875" style="111" bestFit="1" customWidth="1"/>
    <col min="14863" max="14863" width="5.453125" style="111" customWidth="1"/>
    <col min="14864" max="14864" width="10.453125" style="111" bestFit="1" customWidth="1"/>
    <col min="14865" max="14865" width="5.1796875" style="111" bestFit="1" customWidth="1"/>
    <col min="14866" max="14866" width="5.453125" style="111" customWidth="1"/>
    <col min="14867" max="14867" width="10.453125" style="111" bestFit="1" customWidth="1"/>
    <col min="14868" max="14868" width="4.7265625" style="111" customWidth="1"/>
    <col min="14869" max="14869" width="12.36328125" style="111" bestFit="1" customWidth="1"/>
    <col min="14870" max="15104" width="9.81640625" style="111"/>
    <col min="15105" max="15105" width="5.453125" style="111" customWidth="1"/>
    <col min="15106" max="15106" width="8.453125" style="111" customWidth="1"/>
    <col min="15107" max="15108" width="5" style="111" customWidth="1"/>
    <col min="15109" max="15110" width="14.26953125" style="111" customWidth="1"/>
    <col min="15111" max="15111" width="12.26953125" style="111" customWidth="1"/>
    <col min="15112" max="15112" width="8.7265625" style="111" customWidth="1"/>
    <col min="15113" max="15113" width="10.6328125" style="111" customWidth="1"/>
    <col min="15114" max="15114" width="8.453125" style="111" customWidth="1"/>
    <col min="15115" max="15115" width="9.36328125" style="111" customWidth="1"/>
    <col min="15116" max="15116" width="16.90625" style="111" customWidth="1"/>
    <col min="15117" max="15117" width="10.453125" style="111" bestFit="1" customWidth="1"/>
    <col min="15118" max="15118" width="5.1796875" style="111" bestFit="1" customWidth="1"/>
    <col min="15119" max="15119" width="5.453125" style="111" customWidth="1"/>
    <col min="15120" max="15120" width="10.453125" style="111" bestFit="1" customWidth="1"/>
    <col min="15121" max="15121" width="5.1796875" style="111" bestFit="1" customWidth="1"/>
    <col min="15122" max="15122" width="5.453125" style="111" customWidth="1"/>
    <col min="15123" max="15123" width="10.453125" style="111" bestFit="1" customWidth="1"/>
    <col min="15124" max="15124" width="4.7265625" style="111" customWidth="1"/>
    <col min="15125" max="15125" width="12.36328125" style="111" bestFit="1" customWidth="1"/>
    <col min="15126" max="15360" width="9.81640625" style="111"/>
    <col min="15361" max="15361" width="5.453125" style="111" customWidth="1"/>
    <col min="15362" max="15362" width="8.453125" style="111" customWidth="1"/>
    <col min="15363" max="15364" width="5" style="111" customWidth="1"/>
    <col min="15365" max="15366" width="14.26953125" style="111" customWidth="1"/>
    <col min="15367" max="15367" width="12.26953125" style="111" customWidth="1"/>
    <col min="15368" max="15368" width="8.7265625" style="111" customWidth="1"/>
    <col min="15369" max="15369" width="10.6328125" style="111" customWidth="1"/>
    <col min="15370" max="15370" width="8.453125" style="111" customWidth="1"/>
    <col min="15371" max="15371" width="9.36328125" style="111" customWidth="1"/>
    <col min="15372" max="15372" width="16.90625" style="111" customWidth="1"/>
    <col min="15373" max="15373" width="10.453125" style="111" bestFit="1" customWidth="1"/>
    <col min="15374" max="15374" width="5.1796875" style="111" bestFit="1" customWidth="1"/>
    <col min="15375" max="15375" width="5.453125" style="111" customWidth="1"/>
    <col min="15376" max="15376" width="10.453125" style="111" bestFit="1" customWidth="1"/>
    <col min="15377" max="15377" width="5.1796875" style="111" bestFit="1" customWidth="1"/>
    <col min="15378" max="15378" width="5.453125" style="111" customWidth="1"/>
    <col min="15379" max="15379" width="10.453125" style="111" bestFit="1" customWidth="1"/>
    <col min="15380" max="15380" width="4.7265625" style="111" customWidth="1"/>
    <col min="15381" max="15381" width="12.36328125" style="111" bestFit="1" customWidth="1"/>
    <col min="15382" max="15616" width="9.81640625" style="111"/>
    <col min="15617" max="15617" width="5.453125" style="111" customWidth="1"/>
    <col min="15618" max="15618" width="8.453125" style="111" customWidth="1"/>
    <col min="15619" max="15620" width="5" style="111" customWidth="1"/>
    <col min="15621" max="15622" width="14.26953125" style="111" customWidth="1"/>
    <col min="15623" max="15623" width="12.26953125" style="111" customWidth="1"/>
    <col min="15624" max="15624" width="8.7265625" style="111" customWidth="1"/>
    <col min="15625" max="15625" width="10.6328125" style="111" customWidth="1"/>
    <col min="15626" max="15626" width="8.453125" style="111" customWidth="1"/>
    <col min="15627" max="15627" width="9.36328125" style="111" customWidth="1"/>
    <col min="15628" max="15628" width="16.90625" style="111" customWidth="1"/>
    <col min="15629" max="15629" width="10.453125" style="111" bestFit="1" customWidth="1"/>
    <col min="15630" max="15630" width="5.1796875" style="111" bestFit="1" customWidth="1"/>
    <col min="15631" max="15631" width="5.453125" style="111" customWidth="1"/>
    <col min="15632" max="15632" width="10.453125" style="111" bestFit="1" customWidth="1"/>
    <col min="15633" max="15633" width="5.1796875" style="111" bestFit="1" customWidth="1"/>
    <col min="15634" max="15634" width="5.453125" style="111" customWidth="1"/>
    <col min="15635" max="15635" width="10.453125" style="111" bestFit="1" customWidth="1"/>
    <col min="15636" max="15636" width="4.7265625" style="111" customWidth="1"/>
    <col min="15637" max="15637" width="12.36328125" style="111" bestFit="1" customWidth="1"/>
    <col min="15638" max="15872" width="9.81640625" style="111"/>
    <col min="15873" max="15873" width="5.453125" style="111" customWidth="1"/>
    <col min="15874" max="15874" width="8.453125" style="111" customWidth="1"/>
    <col min="15875" max="15876" width="5" style="111" customWidth="1"/>
    <col min="15877" max="15878" width="14.26953125" style="111" customWidth="1"/>
    <col min="15879" max="15879" width="12.26953125" style="111" customWidth="1"/>
    <col min="15880" max="15880" width="8.7265625" style="111" customWidth="1"/>
    <col min="15881" max="15881" width="10.6328125" style="111" customWidth="1"/>
    <col min="15882" max="15882" width="8.453125" style="111" customWidth="1"/>
    <col min="15883" max="15883" width="9.36328125" style="111" customWidth="1"/>
    <col min="15884" max="15884" width="16.90625" style="111" customWidth="1"/>
    <col min="15885" max="15885" width="10.453125" style="111" bestFit="1" customWidth="1"/>
    <col min="15886" max="15886" width="5.1796875" style="111" bestFit="1" customWidth="1"/>
    <col min="15887" max="15887" width="5.453125" style="111" customWidth="1"/>
    <col min="15888" max="15888" width="10.453125" style="111" bestFit="1" customWidth="1"/>
    <col min="15889" max="15889" width="5.1796875" style="111" bestFit="1" customWidth="1"/>
    <col min="15890" max="15890" width="5.453125" style="111" customWidth="1"/>
    <col min="15891" max="15891" width="10.453125" style="111" bestFit="1" customWidth="1"/>
    <col min="15892" max="15892" width="4.7265625" style="111" customWidth="1"/>
    <col min="15893" max="15893" width="12.36328125" style="111" bestFit="1" customWidth="1"/>
    <col min="15894" max="16128" width="9.81640625" style="111"/>
    <col min="16129" max="16129" width="5.453125" style="111" customWidth="1"/>
    <col min="16130" max="16130" width="8.453125" style="111" customWidth="1"/>
    <col min="16131" max="16132" width="5" style="111" customWidth="1"/>
    <col min="16133" max="16134" width="14.26953125" style="111" customWidth="1"/>
    <col min="16135" max="16135" width="12.26953125" style="111" customWidth="1"/>
    <col min="16136" max="16136" width="8.7265625" style="111" customWidth="1"/>
    <col min="16137" max="16137" width="10.6328125" style="111" customWidth="1"/>
    <col min="16138" max="16138" width="8.453125" style="111" customWidth="1"/>
    <col min="16139" max="16139" width="9.36328125" style="111" customWidth="1"/>
    <col min="16140" max="16140" width="16.90625" style="111" customWidth="1"/>
    <col min="16141" max="16141" width="10.453125" style="111" bestFit="1" customWidth="1"/>
    <col min="16142" max="16142" width="5.1796875" style="111" bestFit="1" customWidth="1"/>
    <col min="16143" max="16143" width="5.453125" style="111" customWidth="1"/>
    <col min="16144" max="16144" width="10.453125" style="111" bestFit="1" customWidth="1"/>
    <col min="16145" max="16145" width="5.1796875" style="111" bestFit="1" customWidth="1"/>
    <col min="16146" max="16146" width="5.453125" style="111" customWidth="1"/>
    <col min="16147" max="16147" width="10.453125" style="111" bestFit="1" customWidth="1"/>
    <col min="16148" max="16148" width="4.7265625" style="111" customWidth="1"/>
    <col min="16149" max="16149" width="12.36328125" style="111" bestFit="1" customWidth="1"/>
    <col min="16150" max="16384" width="9.81640625" style="111"/>
  </cols>
  <sheetData>
    <row r="1" spans="1:21">
      <c r="A1" s="297" t="s">
        <v>569</v>
      </c>
    </row>
    <row r="2" spans="1:21" s="92" customFormat="1" ht="14">
      <c r="A2" s="297" t="s">
        <v>570</v>
      </c>
    </row>
    <row r="3" spans="1:21" s="92" customFormat="1" ht="17.5">
      <c r="A3" s="93" t="s">
        <v>571</v>
      </c>
      <c r="B3" s="93"/>
      <c r="C3" s="93"/>
      <c r="D3" s="93"/>
      <c r="E3" s="93"/>
      <c r="F3" s="93"/>
      <c r="G3" s="93"/>
      <c r="H3" s="93"/>
      <c r="I3" s="93"/>
      <c r="J3" s="93"/>
      <c r="K3" s="93"/>
      <c r="L3" s="93"/>
      <c r="M3" s="165"/>
      <c r="N3" s="165"/>
      <c r="O3" s="165"/>
      <c r="P3" s="165"/>
      <c r="Q3" s="165"/>
      <c r="R3" s="165"/>
      <c r="S3" s="165"/>
      <c r="T3" s="165"/>
      <c r="U3" s="165"/>
    </row>
    <row r="4" spans="1:21" s="92" customFormat="1" ht="9.75" customHeight="1">
      <c r="A4" s="97"/>
      <c r="B4" s="97"/>
      <c r="C4" s="97"/>
      <c r="D4" s="97"/>
      <c r="E4" s="97"/>
      <c r="F4" s="97"/>
      <c r="G4" s="97"/>
      <c r="H4" s="97"/>
      <c r="I4" s="97"/>
      <c r="J4" s="97"/>
      <c r="K4" s="97"/>
      <c r="L4" s="97"/>
      <c r="M4" s="165"/>
      <c r="N4" s="165"/>
      <c r="O4" s="165"/>
      <c r="P4" s="165"/>
      <c r="Q4" s="165"/>
      <c r="R4" s="165"/>
      <c r="S4" s="165"/>
      <c r="T4" s="165"/>
      <c r="U4" s="165"/>
    </row>
    <row r="5" spans="1:21" ht="26.25" customHeight="1">
      <c r="A5" s="298" t="s">
        <v>572</v>
      </c>
      <c r="B5" s="299" t="s">
        <v>573</v>
      </c>
      <c r="C5" s="300" t="s">
        <v>574</v>
      </c>
      <c r="D5" s="301"/>
      <c r="E5" s="299" t="s">
        <v>575</v>
      </c>
      <c r="F5" s="299" t="s">
        <v>576</v>
      </c>
      <c r="G5" s="299" t="s">
        <v>6</v>
      </c>
      <c r="H5" s="299" t="s">
        <v>577</v>
      </c>
      <c r="I5" s="302" t="s">
        <v>578</v>
      </c>
      <c r="J5" s="302" t="s">
        <v>579</v>
      </c>
      <c r="K5" s="302" t="s">
        <v>580</v>
      </c>
      <c r="L5" s="302" t="s">
        <v>581</v>
      </c>
    </row>
    <row r="6" spans="1:21">
      <c r="A6" s="303">
        <v>1</v>
      </c>
      <c r="B6" s="304"/>
      <c r="C6" s="304"/>
      <c r="D6" s="304"/>
      <c r="E6" s="304"/>
      <c r="F6" s="304"/>
      <c r="G6" s="304"/>
      <c r="H6" s="304"/>
      <c r="I6" s="304"/>
      <c r="J6" s="304"/>
      <c r="K6" s="304"/>
      <c r="L6" s="304"/>
    </row>
    <row r="7" spans="1:21">
      <c r="A7" s="303">
        <v>2</v>
      </c>
      <c r="B7" s="304"/>
      <c r="C7" s="304"/>
      <c r="D7" s="304"/>
      <c r="E7" s="304"/>
      <c r="F7" s="304"/>
      <c r="G7" s="304"/>
      <c r="H7" s="304"/>
      <c r="I7" s="304"/>
      <c r="J7" s="304"/>
      <c r="K7" s="304"/>
      <c r="L7" s="304"/>
    </row>
    <row r="8" spans="1:21">
      <c r="A8" s="303">
        <v>3</v>
      </c>
      <c r="B8" s="304"/>
      <c r="C8" s="304"/>
      <c r="D8" s="304"/>
      <c r="E8" s="304"/>
      <c r="F8" s="304"/>
      <c r="G8" s="304"/>
      <c r="H8" s="304"/>
      <c r="I8" s="304"/>
      <c r="J8" s="304"/>
      <c r="K8" s="304"/>
      <c r="L8" s="304"/>
    </row>
    <row r="9" spans="1:21">
      <c r="A9" s="303">
        <v>4</v>
      </c>
      <c r="B9" s="304"/>
      <c r="C9" s="304"/>
      <c r="D9" s="304"/>
      <c r="E9" s="304"/>
      <c r="F9" s="304"/>
      <c r="G9" s="304"/>
      <c r="H9" s="304"/>
      <c r="I9" s="304"/>
      <c r="J9" s="304"/>
      <c r="K9" s="304"/>
      <c r="L9" s="304"/>
    </row>
    <row r="10" spans="1:21">
      <c r="A10" s="303">
        <v>5</v>
      </c>
      <c r="B10" s="304"/>
      <c r="C10" s="304"/>
      <c r="D10" s="304"/>
      <c r="E10" s="304"/>
      <c r="F10" s="304"/>
      <c r="G10" s="304"/>
      <c r="H10" s="304"/>
      <c r="I10" s="304"/>
      <c r="J10" s="304"/>
      <c r="K10" s="304"/>
      <c r="L10" s="304"/>
    </row>
    <row r="11" spans="1:21">
      <c r="A11" s="303">
        <v>6</v>
      </c>
      <c r="B11" s="304"/>
      <c r="C11" s="304"/>
      <c r="D11" s="304"/>
      <c r="E11" s="304"/>
      <c r="F11" s="304"/>
      <c r="G11" s="304"/>
      <c r="H11" s="304"/>
      <c r="I11" s="304"/>
      <c r="J11" s="304"/>
      <c r="K11" s="304"/>
      <c r="L11" s="304"/>
    </row>
    <row r="12" spans="1:21">
      <c r="A12" s="303">
        <v>7</v>
      </c>
      <c r="B12" s="304"/>
      <c r="C12" s="304"/>
      <c r="D12" s="304"/>
      <c r="E12" s="304"/>
      <c r="F12" s="304"/>
      <c r="G12" s="304"/>
      <c r="H12" s="304"/>
      <c r="I12" s="304"/>
      <c r="J12" s="304"/>
      <c r="K12" s="304"/>
      <c r="L12" s="304"/>
    </row>
    <row r="13" spans="1:21">
      <c r="A13" s="303">
        <v>8</v>
      </c>
      <c r="B13" s="304"/>
      <c r="C13" s="304"/>
      <c r="D13" s="304"/>
      <c r="E13" s="304"/>
      <c r="F13" s="304"/>
      <c r="G13" s="304"/>
      <c r="H13" s="304"/>
      <c r="I13" s="304"/>
      <c r="J13" s="304"/>
      <c r="K13" s="304"/>
      <c r="L13" s="304"/>
    </row>
    <row r="14" spans="1:21">
      <c r="A14" s="303">
        <v>9</v>
      </c>
      <c r="B14" s="304"/>
      <c r="C14" s="304"/>
      <c r="D14" s="304"/>
      <c r="E14" s="304"/>
      <c r="F14" s="304"/>
      <c r="G14" s="304"/>
      <c r="H14" s="304"/>
      <c r="I14" s="304"/>
      <c r="J14" s="304"/>
      <c r="K14" s="304"/>
      <c r="L14" s="304"/>
    </row>
    <row r="15" spans="1:21">
      <c r="A15" s="303">
        <v>10</v>
      </c>
      <c r="B15" s="304"/>
      <c r="C15" s="304"/>
      <c r="D15" s="304"/>
      <c r="E15" s="304"/>
      <c r="F15" s="304"/>
      <c r="G15" s="304"/>
      <c r="H15" s="304"/>
      <c r="I15" s="304"/>
      <c r="J15" s="304"/>
      <c r="K15" s="304"/>
      <c r="L15" s="304"/>
    </row>
    <row r="16" spans="1:21">
      <c r="A16" s="303">
        <v>11</v>
      </c>
      <c r="B16" s="304"/>
      <c r="C16" s="304"/>
      <c r="D16" s="304"/>
      <c r="E16" s="304"/>
      <c r="F16" s="304"/>
      <c r="G16" s="304"/>
      <c r="H16" s="304"/>
      <c r="I16" s="304"/>
      <c r="J16" s="304"/>
      <c r="K16" s="304"/>
      <c r="L16" s="304"/>
    </row>
    <row r="17" spans="1:12">
      <c r="A17" s="303">
        <v>12</v>
      </c>
      <c r="B17" s="304"/>
      <c r="C17" s="304"/>
      <c r="D17" s="304"/>
      <c r="E17" s="304"/>
      <c r="F17" s="304"/>
      <c r="G17" s="304"/>
      <c r="H17" s="304"/>
      <c r="I17" s="304"/>
      <c r="J17" s="304"/>
      <c r="K17" s="304"/>
      <c r="L17" s="304"/>
    </row>
    <row r="18" spans="1:12">
      <c r="A18" s="303">
        <v>13</v>
      </c>
      <c r="B18" s="304"/>
      <c r="C18" s="304"/>
      <c r="D18" s="304"/>
      <c r="E18" s="304"/>
      <c r="F18" s="304"/>
      <c r="G18" s="304"/>
      <c r="H18" s="304"/>
      <c r="I18" s="304"/>
      <c r="J18" s="304"/>
      <c r="K18" s="304"/>
      <c r="L18" s="304"/>
    </row>
    <row r="19" spans="1:12">
      <c r="A19" s="303">
        <v>14</v>
      </c>
      <c r="B19" s="304"/>
      <c r="C19" s="304"/>
      <c r="D19" s="304"/>
      <c r="E19" s="304"/>
      <c r="F19" s="304"/>
      <c r="G19" s="304"/>
      <c r="H19" s="304"/>
      <c r="I19" s="304"/>
      <c r="J19" s="304"/>
      <c r="K19" s="304"/>
      <c r="L19" s="304"/>
    </row>
    <row r="20" spans="1:12">
      <c r="A20" s="303">
        <v>15</v>
      </c>
      <c r="B20" s="304"/>
      <c r="C20" s="304"/>
      <c r="D20" s="304"/>
      <c r="E20" s="304"/>
      <c r="F20" s="304"/>
      <c r="G20" s="304"/>
      <c r="H20" s="304"/>
      <c r="I20" s="304"/>
      <c r="J20" s="304"/>
      <c r="K20" s="304"/>
      <c r="L20" s="304"/>
    </row>
    <row r="21" spans="1:12">
      <c r="A21" s="303">
        <v>16</v>
      </c>
      <c r="B21" s="304"/>
      <c r="C21" s="304"/>
      <c r="D21" s="304"/>
      <c r="E21" s="304"/>
      <c r="F21" s="304"/>
      <c r="G21" s="304"/>
      <c r="H21" s="304"/>
      <c r="I21" s="304"/>
      <c r="J21" s="304"/>
      <c r="K21" s="304"/>
      <c r="L21" s="304"/>
    </row>
    <row r="22" spans="1:12">
      <c r="A22" s="303">
        <v>17</v>
      </c>
      <c r="B22" s="304"/>
      <c r="C22" s="304"/>
      <c r="D22" s="304"/>
      <c r="E22" s="304"/>
      <c r="F22" s="304"/>
      <c r="G22" s="304"/>
      <c r="H22" s="304"/>
      <c r="I22" s="304"/>
      <c r="J22" s="304"/>
      <c r="K22" s="304"/>
      <c r="L22" s="304"/>
    </row>
    <row r="23" spans="1:12">
      <c r="A23" s="303">
        <v>18</v>
      </c>
      <c r="B23" s="304"/>
      <c r="C23" s="304"/>
      <c r="D23" s="304"/>
      <c r="E23" s="304"/>
      <c r="F23" s="304"/>
      <c r="G23" s="304"/>
      <c r="H23" s="304"/>
      <c r="I23" s="304"/>
      <c r="J23" s="304"/>
      <c r="K23" s="304"/>
      <c r="L23" s="304"/>
    </row>
    <row r="24" spans="1:12">
      <c r="A24" s="303">
        <v>19</v>
      </c>
      <c r="B24" s="304"/>
      <c r="C24" s="304"/>
      <c r="D24" s="304"/>
      <c r="E24" s="304"/>
      <c r="F24" s="304"/>
      <c r="G24" s="304"/>
      <c r="H24" s="304"/>
      <c r="I24" s="304"/>
      <c r="J24" s="304"/>
      <c r="K24" s="304"/>
      <c r="L24" s="304"/>
    </row>
    <row r="25" spans="1:12">
      <c r="A25" s="303">
        <v>20</v>
      </c>
      <c r="B25" s="304"/>
      <c r="C25" s="304"/>
      <c r="D25" s="304"/>
      <c r="E25" s="304"/>
      <c r="F25" s="304"/>
      <c r="G25" s="304"/>
      <c r="H25" s="304"/>
      <c r="I25" s="304"/>
      <c r="J25" s="304"/>
      <c r="K25" s="304"/>
      <c r="L25" s="304"/>
    </row>
    <row r="26" spans="1:12">
      <c r="A26" s="303">
        <v>21</v>
      </c>
      <c r="B26" s="304"/>
      <c r="C26" s="304"/>
      <c r="D26" s="304"/>
      <c r="E26" s="304"/>
      <c r="F26" s="304"/>
      <c r="G26" s="304"/>
      <c r="H26" s="304"/>
      <c r="I26" s="304"/>
      <c r="J26" s="304"/>
      <c r="K26" s="304"/>
      <c r="L26" s="304"/>
    </row>
    <row r="27" spans="1:12">
      <c r="A27" s="303">
        <v>22</v>
      </c>
      <c r="B27" s="304"/>
      <c r="C27" s="304"/>
      <c r="D27" s="304"/>
      <c r="E27" s="304"/>
      <c r="F27" s="304"/>
      <c r="G27" s="304"/>
      <c r="H27" s="304"/>
      <c r="I27" s="304"/>
      <c r="J27" s="304"/>
      <c r="K27" s="304"/>
      <c r="L27" s="304"/>
    </row>
    <row r="28" spans="1:12">
      <c r="A28" s="303">
        <v>23</v>
      </c>
      <c r="B28" s="304"/>
      <c r="C28" s="304"/>
      <c r="D28" s="304"/>
      <c r="E28" s="304"/>
      <c r="F28" s="304"/>
      <c r="G28" s="304"/>
      <c r="H28" s="304"/>
      <c r="I28" s="304"/>
      <c r="J28" s="304"/>
      <c r="K28" s="304"/>
      <c r="L28" s="304"/>
    </row>
    <row r="29" spans="1:12">
      <c r="A29" s="303">
        <v>24</v>
      </c>
      <c r="B29" s="304"/>
      <c r="C29" s="304"/>
      <c r="D29" s="304"/>
      <c r="E29" s="304"/>
      <c r="F29" s="304"/>
      <c r="G29" s="304"/>
      <c r="H29" s="304"/>
      <c r="I29" s="304"/>
      <c r="J29" s="304"/>
      <c r="K29" s="304"/>
      <c r="L29" s="304"/>
    </row>
    <row r="30" spans="1:12">
      <c r="A30" s="303">
        <v>25</v>
      </c>
      <c r="B30" s="304"/>
      <c r="C30" s="304"/>
      <c r="D30" s="304"/>
      <c r="E30" s="304"/>
      <c r="F30" s="304"/>
      <c r="G30" s="304"/>
      <c r="H30" s="304"/>
      <c r="I30" s="304"/>
      <c r="J30" s="304"/>
      <c r="K30" s="304"/>
      <c r="L30" s="304"/>
    </row>
    <row r="31" spans="1:12">
      <c r="A31" s="303">
        <v>26</v>
      </c>
      <c r="B31" s="304"/>
      <c r="C31" s="304"/>
      <c r="D31" s="304"/>
      <c r="E31" s="304"/>
      <c r="F31" s="304"/>
      <c r="G31" s="304"/>
      <c r="H31" s="304"/>
      <c r="I31" s="304"/>
      <c r="J31" s="304"/>
      <c r="K31" s="304"/>
      <c r="L31" s="304"/>
    </row>
    <row r="32" spans="1:12">
      <c r="A32" s="303">
        <v>27</v>
      </c>
      <c r="B32" s="304"/>
      <c r="C32" s="304"/>
      <c r="D32" s="304"/>
      <c r="E32" s="304"/>
      <c r="F32" s="304"/>
      <c r="G32" s="304"/>
      <c r="H32" s="304"/>
      <c r="I32" s="304"/>
      <c r="J32" s="304"/>
      <c r="K32" s="304"/>
      <c r="L32" s="304"/>
    </row>
  </sheetData>
  <mergeCells count="2">
    <mergeCell ref="A3:L3"/>
    <mergeCell ref="C5:D5"/>
  </mergeCells>
  <phoneticPr fontId="1" type="noConversion"/>
  <pageMargins left="0.75" right="0.31"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4"/>
  <sheetViews>
    <sheetView workbookViewId="0">
      <selection activeCell="C15" sqref="C15"/>
    </sheetView>
  </sheetViews>
  <sheetFormatPr defaultColWidth="9.81640625" defaultRowHeight="13"/>
  <cols>
    <col min="1" max="1" width="2.81640625" style="306" customWidth="1"/>
    <col min="2" max="2" width="17" style="306" customWidth="1"/>
    <col min="3" max="3" width="22.453125" style="306" customWidth="1"/>
    <col min="4" max="4" width="12.36328125" style="306" customWidth="1"/>
    <col min="5" max="256" width="9.81640625" style="306"/>
    <col min="257" max="257" width="2.81640625" style="306" customWidth="1"/>
    <col min="258" max="258" width="17" style="306" customWidth="1"/>
    <col min="259" max="259" width="22.453125" style="306" customWidth="1"/>
    <col min="260" max="260" width="12.36328125" style="306" customWidth="1"/>
    <col min="261" max="512" width="9.81640625" style="306"/>
    <col min="513" max="513" width="2.81640625" style="306" customWidth="1"/>
    <col min="514" max="514" width="17" style="306" customWidth="1"/>
    <col min="515" max="515" width="22.453125" style="306" customWidth="1"/>
    <col min="516" max="516" width="12.36328125" style="306" customWidth="1"/>
    <col min="517" max="768" width="9.81640625" style="306"/>
    <col min="769" max="769" width="2.81640625" style="306" customWidth="1"/>
    <col min="770" max="770" width="17" style="306" customWidth="1"/>
    <col min="771" max="771" width="22.453125" style="306" customWidth="1"/>
    <col min="772" max="772" width="12.36328125" style="306" customWidth="1"/>
    <col min="773" max="1024" width="9.81640625" style="306"/>
    <col min="1025" max="1025" width="2.81640625" style="306" customWidth="1"/>
    <col min="1026" max="1026" width="17" style="306" customWidth="1"/>
    <col min="1027" max="1027" width="22.453125" style="306" customWidth="1"/>
    <col min="1028" max="1028" width="12.36328125" style="306" customWidth="1"/>
    <col min="1029" max="1280" width="9.81640625" style="306"/>
    <col min="1281" max="1281" width="2.81640625" style="306" customWidth="1"/>
    <col min="1282" max="1282" width="17" style="306" customWidth="1"/>
    <col min="1283" max="1283" width="22.453125" style="306" customWidth="1"/>
    <col min="1284" max="1284" width="12.36328125" style="306" customWidth="1"/>
    <col min="1285" max="1536" width="9.81640625" style="306"/>
    <col min="1537" max="1537" width="2.81640625" style="306" customWidth="1"/>
    <col min="1538" max="1538" width="17" style="306" customWidth="1"/>
    <col min="1539" max="1539" width="22.453125" style="306" customWidth="1"/>
    <col min="1540" max="1540" width="12.36328125" style="306" customWidth="1"/>
    <col min="1541" max="1792" width="9.81640625" style="306"/>
    <col min="1793" max="1793" width="2.81640625" style="306" customWidth="1"/>
    <col min="1794" max="1794" width="17" style="306" customWidth="1"/>
    <col min="1795" max="1795" width="22.453125" style="306" customWidth="1"/>
    <col min="1796" max="1796" width="12.36328125" style="306" customWidth="1"/>
    <col min="1797" max="2048" width="9.81640625" style="306"/>
    <col min="2049" max="2049" width="2.81640625" style="306" customWidth="1"/>
    <col min="2050" max="2050" width="17" style="306" customWidth="1"/>
    <col min="2051" max="2051" width="22.453125" style="306" customWidth="1"/>
    <col min="2052" max="2052" width="12.36328125" style="306" customWidth="1"/>
    <col min="2053" max="2304" width="9.81640625" style="306"/>
    <col min="2305" max="2305" width="2.81640625" style="306" customWidth="1"/>
    <col min="2306" max="2306" width="17" style="306" customWidth="1"/>
    <col min="2307" max="2307" width="22.453125" style="306" customWidth="1"/>
    <col min="2308" max="2308" width="12.36328125" style="306" customWidth="1"/>
    <col min="2309" max="2560" width="9.81640625" style="306"/>
    <col min="2561" max="2561" width="2.81640625" style="306" customWidth="1"/>
    <col min="2562" max="2562" width="17" style="306" customWidth="1"/>
    <col min="2563" max="2563" width="22.453125" style="306" customWidth="1"/>
    <col min="2564" max="2564" width="12.36328125" style="306" customWidth="1"/>
    <col min="2565" max="2816" width="9.81640625" style="306"/>
    <col min="2817" max="2817" width="2.81640625" style="306" customWidth="1"/>
    <col min="2818" max="2818" width="17" style="306" customWidth="1"/>
    <col min="2819" max="2819" width="22.453125" style="306" customWidth="1"/>
    <col min="2820" max="2820" width="12.36328125" style="306" customWidth="1"/>
    <col min="2821" max="3072" width="9.81640625" style="306"/>
    <col min="3073" max="3073" width="2.81640625" style="306" customWidth="1"/>
    <col min="3074" max="3074" width="17" style="306" customWidth="1"/>
    <col min="3075" max="3075" width="22.453125" style="306" customWidth="1"/>
    <col min="3076" max="3076" width="12.36328125" style="306" customWidth="1"/>
    <col min="3077" max="3328" width="9.81640625" style="306"/>
    <col min="3329" max="3329" width="2.81640625" style="306" customWidth="1"/>
    <col min="3330" max="3330" width="17" style="306" customWidth="1"/>
    <col min="3331" max="3331" width="22.453125" style="306" customWidth="1"/>
    <col min="3332" max="3332" width="12.36328125" style="306" customWidth="1"/>
    <col min="3333" max="3584" width="9.81640625" style="306"/>
    <col min="3585" max="3585" width="2.81640625" style="306" customWidth="1"/>
    <col min="3586" max="3586" width="17" style="306" customWidth="1"/>
    <col min="3587" max="3587" width="22.453125" style="306" customWidth="1"/>
    <col min="3588" max="3588" width="12.36328125" style="306" customWidth="1"/>
    <col min="3589" max="3840" width="9.81640625" style="306"/>
    <col min="3841" max="3841" width="2.81640625" style="306" customWidth="1"/>
    <col min="3842" max="3842" width="17" style="306" customWidth="1"/>
    <col min="3843" max="3843" width="22.453125" style="306" customWidth="1"/>
    <col min="3844" max="3844" width="12.36328125" style="306" customWidth="1"/>
    <col min="3845" max="4096" width="9.81640625" style="306"/>
    <col min="4097" max="4097" width="2.81640625" style="306" customWidth="1"/>
    <col min="4098" max="4098" width="17" style="306" customWidth="1"/>
    <col min="4099" max="4099" width="22.453125" style="306" customWidth="1"/>
    <col min="4100" max="4100" width="12.36328125" style="306" customWidth="1"/>
    <col min="4101" max="4352" width="9.81640625" style="306"/>
    <col min="4353" max="4353" width="2.81640625" style="306" customWidth="1"/>
    <col min="4354" max="4354" width="17" style="306" customWidth="1"/>
    <col min="4355" max="4355" width="22.453125" style="306" customWidth="1"/>
    <col min="4356" max="4356" width="12.36328125" style="306" customWidth="1"/>
    <col min="4357" max="4608" width="9.81640625" style="306"/>
    <col min="4609" max="4609" width="2.81640625" style="306" customWidth="1"/>
    <col min="4610" max="4610" width="17" style="306" customWidth="1"/>
    <col min="4611" max="4611" width="22.453125" style="306" customWidth="1"/>
    <col min="4612" max="4612" width="12.36328125" style="306" customWidth="1"/>
    <col min="4613" max="4864" width="9.81640625" style="306"/>
    <col min="4865" max="4865" width="2.81640625" style="306" customWidth="1"/>
    <col min="4866" max="4866" width="17" style="306" customWidth="1"/>
    <col min="4867" max="4867" width="22.453125" style="306" customWidth="1"/>
    <col min="4868" max="4868" width="12.36328125" style="306" customWidth="1"/>
    <col min="4869" max="5120" width="9.81640625" style="306"/>
    <col min="5121" max="5121" width="2.81640625" style="306" customWidth="1"/>
    <col min="5122" max="5122" width="17" style="306" customWidth="1"/>
    <col min="5123" max="5123" width="22.453125" style="306" customWidth="1"/>
    <col min="5124" max="5124" width="12.36328125" style="306" customWidth="1"/>
    <col min="5125" max="5376" width="9.81640625" style="306"/>
    <col min="5377" max="5377" width="2.81640625" style="306" customWidth="1"/>
    <col min="5378" max="5378" width="17" style="306" customWidth="1"/>
    <col min="5379" max="5379" width="22.453125" style="306" customWidth="1"/>
    <col min="5380" max="5380" width="12.36328125" style="306" customWidth="1"/>
    <col min="5381" max="5632" width="9.81640625" style="306"/>
    <col min="5633" max="5633" width="2.81640625" style="306" customWidth="1"/>
    <col min="5634" max="5634" width="17" style="306" customWidth="1"/>
    <col min="5635" max="5635" width="22.453125" style="306" customWidth="1"/>
    <col min="5636" max="5636" width="12.36328125" style="306" customWidth="1"/>
    <col min="5637" max="5888" width="9.81640625" style="306"/>
    <col min="5889" max="5889" width="2.81640625" style="306" customWidth="1"/>
    <col min="5890" max="5890" width="17" style="306" customWidth="1"/>
    <col min="5891" max="5891" width="22.453125" style="306" customWidth="1"/>
    <col min="5892" max="5892" width="12.36328125" style="306" customWidth="1"/>
    <col min="5893" max="6144" width="9.81640625" style="306"/>
    <col min="6145" max="6145" width="2.81640625" style="306" customWidth="1"/>
    <col min="6146" max="6146" width="17" style="306" customWidth="1"/>
    <col min="6147" max="6147" width="22.453125" style="306" customWidth="1"/>
    <col min="6148" max="6148" width="12.36328125" style="306" customWidth="1"/>
    <col min="6149" max="6400" width="9.81640625" style="306"/>
    <col min="6401" max="6401" width="2.81640625" style="306" customWidth="1"/>
    <col min="6402" max="6402" width="17" style="306" customWidth="1"/>
    <col min="6403" max="6403" width="22.453125" style="306" customWidth="1"/>
    <col min="6404" max="6404" width="12.36328125" style="306" customWidth="1"/>
    <col min="6405" max="6656" width="9.81640625" style="306"/>
    <col min="6657" max="6657" width="2.81640625" style="306" customWidth="1"/>
    <col min="6658" max="6658" width="17" style="306" customWidth="1"/>
    <col min="6659" max="6659" width="22.453125" style="306" customWidth="1"/>
    <col min="6660" max="6660" width="12.36328125" style="306" customWidth="1"/>
    <col min="6661" max="6912" width="9.81640625" style="306"/>
    <col min="6913" max="6913" width="2.81640625" style="306" customWidth="1"/>
    <col min="6914" max="6914" width="17" style="306" customWidth="1"/>
    <col min="6915" max="6915" width="22.453125" style="306" customWidth="1"/>
    <col min="6916" max="6916" width="12.36328125" style="306" customWidth="1"/>
    <col min="6917" max="7168" width="9.81640625" style="306"/>
    <col min="7169" max="7169" width="2.81640625" style="306" customWidth="1"/>
    <col min="7170" max="7170" width="17" style="306" customWidth="1"/>
    <col min="7171" max="7171" width="22.453125" style="306" customWidth="1"/>
    <col min="7172" max="7172" width="12.36328125" style="306" customWidth="1"/>
    <col min="7173" max="7424" width="9.81640625" style="306"/>
    <col min="7425" max="7425" width="2.81640625" style="306" customWidth="1"/>
    <col min="7426" max="7426" width="17" style="306" customWidth="1"/>
    <col min="7427" max="7427" width="22.453125" style="306" customWidth="1"/>
    <col min="7428" max="7428" width="12.36328125" style="306" customWidth="1"/>
    <col min="7429" max="7680" width="9.81640625" style="306"/>
    <col min="7681" max="7681" width="2.81640625" style="306" customWidth="1"/>
    <col min="7682" max="7682" width="17" style="306" customWidth="1"/>
    <col min="7683" max="7683" width="22.453125" style="306" customWidth="1"/>
    <col min="7684" max="7684" width="12.36328125" style="306" customWidth="1"/>
    <col min="7685" max="7936" width="9.81640625" style="306"/>
    <col min="7937" max="7937" width="2.81640625" style="306" customWidth="1"/>
    <col min="7938" max="7938" width="17" style="306" customWidth="1"/>
    <col min="7939" max="7939" width="22.453125" style="306" customWidth="1"/>
    <col min="7940" max="7940" width="12.36328125" style="306" customWidth="1"/>
    <col min="7941" max="8192" width="9.81640625" style="306"/>
    <col min="8193" max="8193" width="2.81640625" style="306" customWidth="1"/>
    <col min="8194" max="8194" width="17" style="306" customWidth="1"/>
    <col min="8195" max="8195" width="22.453125" style="306" customWidth="1"/>
    <col min="8196" max="8196" width="12.36328125" style="306" customWidth="1"/>
    <col min="8197" max="8448" width="9.81640625" style="306"/>
    <col min="8449" max="8449" width="2.81640625" style="306" customWidth="1"/>
    <col min="8450" max="8450" width="17" style="306" customWidth="1"/>
    <col min="8451" max="8451" width="22.453125" style="306" customWidth="1"/>
    <col min="8452" max="8452" width="12.36328125" style="306" customWidth="1"/>
    <col min="8453" max="8704" width="9.81640625" style="306"/>
    <col min="8705" max="8705" width="2.81640625" style="306" customWidth="1"/>
    <col min="8706" max="8706" width="17" style="306" customWidth="1"/>
    <col min="8707" max="8707" width="22.453125" style="306" customWidth="1"/>
    <col min="8708" max="8708" width="12.36328125" style="306" customWidth="1"/>
    <col min="8709" max="8960" width="9.81640625" style="306"/>
    <col min="8961" max="8961" width="2.81640625" style="306" customWidth="1"/>
    <col min="8962" max="8962" width="17" style="306" customWidth="1"/>
    <col min="8963" max="8963" width="22.453125" style="306" customWidth="1"/>
    <col min="8964" max="8964" width="12.36328125" style="306" customWidth="1"/>
    <col min="8965" max="9216" width="9.81640625" style="306"/>
    <col min="9217" max="9217" width="2.81640625" style="306" customWidth="1"/>
    <col min="9218" max="9218" width="17" style="306" customWidth="1"/>
    <col min="9219" max="9219" width="22.453125" style="306" customWidth="1"/>
    <col min="9220" max="9220" width="12.36328125" style="306" customWidth="1"/>
    <col min="9221" max="9472" width="9.81640625" style="306"/>
    <col min="9473" max="9473" width="2.81640625" style="306" customWidth="1"/>
    <col min="9474" max="9474" width="17" style="306" customWidth="1"/>
    <col min="9475" max="9475" width="22.453125" style="306" customWidth="1"/>
    <col min="9476" max="9476" width="12.36328125" style="306" customWidth="1"/>
    <col min="9477" max="9728" width="9.81640625" style="306"/>
    <col min="9729" max="9729" width="2.81640625" style="306" customWidth="1"/>
    <col min="9730" max="9730" width="17" style="306" customWidth="1"/>
    <col min="9731" max="9731" width="22.453125" style="306" customWidth="1"/>
    <col min="9732" max="9732" width="12.36328125" style="306" customWidth="1"/>
    <col min="9733" max="9984" width="9.81640625" style="306"/>
    <col min="9985" max="9985" width="2.81640625" style="306" customWidth="1"/>
    <col min="9986" max="9986" width="17" style="306" customWidth="1"/>
    <col min="9987" max="9987" width="22.453125" style="306" customWidth="1"/>
    <col min="9988" max="9988" width="12.36328125" style="306" customWidth="1"/>
    <col min="9989" max="10240" width="9.81640625" style="306"/>
    <col min="10241" max="10241" width="2.81640625" style="306" customWidth="1"/>
    <col min="10242" max="10242" width="17" style="306" customWidth="1"/>
    <col min="10243" max="10243" width="22.453125" style="306" customWidth="1"/>
    <col min="10244" max="10244" width="12.36328125" style="306" customWidth="1"/>
    <col min="10245" max="10496" width="9.81640625" style="306"/>
    <col min="10497" max="10497" width="2.81640625" style="306" customWidth="1"/>
    <col min="10498" max="10498" width="17" style="306" customWidth="1"/>
    <col min="10499" max="10499" width="22.453125" style="306" customWidth="1"/>
    <col min="10500" max="10500" width="12.36328125" style="306" customWidth="1"/>
    <col min="10501" max="10752" width="9.81640625" style="306"/>
    <col min="10753" max="10753" width="2.81640625" style="306" customWidth="1"/>
    <col min="10754" max="10754" width="17" style="306" customWidth="1"/>
    <col min="10755" max="10755" width="22.453125" style="306" customWidth="1"/>
    <col min="10756" max="10756" width="12.36328125" style="306" customWidth="1"/>
    <col min="10757" max="11008" width="9.81640625" style="306"/>
    <col min="11009" max="11009" width="2.81640625" style="306" customWidth="1"/>
    <col min="11010" max="11010" width="17" style="306" customWidth="1"/>
    <col min="11011" max="11011" width="22.453125" style="306" customWidth="1"/>
    <col min="11012" max="11012" width="12.36328125" style="306" customWidth="1"/>
    <col min="11013" max="11264" width="9.81640625" style="306"/>
    <col min="11265" max="11265" width="2.81640625" style="306" customWidth="1"/>
    <col min="11266" max="11266" width="17" style="306" customWidth="1"/>
    <col min="11267" max="11267" width="22.453125" style="306" customWidth="1"/>
    <col min="11268" max="11268" width="12.36328125" style="306" customWidth="1"/>
    <col min="11269" max="11520" width="9.81640625" style="306"/>
    <col min="11521" max="11521" width="2.81640625" style="306" customWidth="1"/>
    <col min="11522" max="11522" width="17" style="306" customWidth="1"/>
    <col min="11523" max="11523" width="22.453125" style="306" customWidth="1"/>
    <col min="11524" max="11524" width="12.36328125" style="306" customWidth="1"/>
    <col min="11525" max="11776" width="9.81640625" style="306"/>
    <col min="11777" max="11777" width="2.81640625" style="306" customWidth="1"/>
    <col min="11778" max="11778" width="17" style="306" customWidth="1"/>
    <col min="11779" max="11779" width="22.453125" style="306" customWidth="1"/>
    <col min="11780" max="11780" width="12.36328125" style="306" customWidth="1"/>
    <col min="11781" max="12032" width="9.81640625" style="306"/>
    <col min="12033" max="12033" width="2.81640625" style="306" customWidth="1"/>
    <col min="12034" max="12034" width="17" style="306" customWidth="1"/>
    <col min="12035" max="12035" width="22.453125" style="306" customWidth="1"/>
    <col min="12036" max="12036" width="12.36328125" style="306" customWidth="1"/>
    <col min="12037" max="12288" width="9.81640625" style="306"/>
    <col min="12289" max="12289" width="2.81640625" style="306" customWidth="1"/>
    <col min="12290" max="12290" width="17" style="306" customWidth="1"/>
    <col min="12291" max="12291" width="22.453125" style="306" customWidth="1"/>
    <col min="12292" max="12292" width="12.36328125" style="306" customWidth="1"/>
    <col min="12293" max="12544" width="9.81640625" style="306"/>
    <col min="12545" max="12545" width="2.81640625" style="306" customWidth="1"/>
    <col min="12546" max="12546" width="17" style="306" customWidth="1"/>
    <col min="12547" max="12547" width="22.453125" style="306" customWidth="1"/>
    <col min="12548" max="12548" width="12.36328125" style="306" customWidth="1"/>
    <col min="12549" max="12800" width="9.81640625" style="306"/>
    <col min="12801" max="12801" width="2.81640625" style="306" customWidth="1"/>
    <col min="12802" max="12802" width="17" style="306" customWidth="1"/>
    <col min="12803" max="12803" width="22.453125" style="306" customWidth="1"/>
    <col min="12804" max="12804" width="12.36328125" style="306" customWidth="1"/>
    <col min="12805" max="13056" width="9.81640625" style="306"/>
    <col min="13057" max="13057" width="2.81640625" style="306" customWidth="1"/>
    <col min="13058" max="13058" width="17" style="306" customWidth="1"/>
    <col min="13059" max="13059" width="22.453125" style="306" customWidth="1"/>
    <col min="13060" max="13060" width="12.36328125" style="306" customWidth="1"/>
    <col min="13061" max="13312" width="9.81640625" style="306"/>
    <col min="13313" max="13313" width="2.81640625" style="306" customWidth="1"/>
    <col min="13314" max="13314" width="17" style="306" customWidth="1"/>
    <col min="13315" max="13315" width="22.453125" style="306" customWidth="1"/>
    <col min="13316" max="13316" width="12.36328125" style="306" customWidth="1"/>
    <col min="13317" max="13568" width="9.81640625" style="306"/>
    <col min="13569" max="13569" width="2.81640625" style="306" customWidth="1"/>
    <col min="13570" max="13570" width="17" style="306" customWidth="1"/>
    <col min="13571" max="13571" width="22.453125" style="306" customWidth="1"/>
    <col min="13572" max="13572" width="12.36328125" style="306" customWidth="1"/>
    <col min="13573" max="13824" width="9.81640625" style="306"/>
    <col min="13825" max="13825" width="2.81640625" style="306" customWidth="1"/>
    <col min="13826" max="13826" width="17" style="306" customWidth="1"/>
    <col min="13827" max="13827" width="22.453125" style="306" customWidth="1"/>
    <col min="13828" max="13828" width="12.36328125" style="306" customWidth="1"/>
    <col min="13829" max="14080" width="9.81640625" style="306"/>
    <col min="14081" max="14081" width="2.81640625" style="306" customWidth="1"/>
    <col min="14082" max="14082" width="17" style="306" customWidth="1"/>
    <col min="14083" max="14083" width="22.453125" style="306" customWidth="1"/>
    <col min="14084" max="14084" width="12.36328125" style="306" customWidth="1"/>
    <col min="14085" max="14336" width="9.81640625" style="306"/>
    <col min="14337" max="14337" width="2.81640625" style="306" customWidth="1"/>
    <col min="14338" max="14338" width="17" style="306" customWidth="1"/>
    <col min="14339" max="14339" width="22.453125" style="306" customWidth="1"/>
    <col min="14340" max="14340" width="12.36328125" style="306" customWidth="1"/>
    <col min="14341" max="14592" width="9.81640625" style="306"/>
    <col min="14593" max="14593" width="2.81640625" style="306" customWidth="1"/>
    <col min="14594" max="14594" width="17" style="306" customWidth="1"/>
    <col min="14595" max="14595" width="22.453125" style="306" customWidth="1"/>
    <col min="14596" max="14596" width="12.36328125" style="306" customWidth="1"/>
    <col min="14597" max="14848" width="9.81640625" style="306"/>
    <col min="14849" max="14849" width="2.81640625" style="306" customWidth="1"/>
    <col min="14850" max="14850" width="17" style="306" customWidth="1"/>
    <col min="14851" max="14851" width="22.453125" style="306" customWidth="1"/>
    <col min="14852" max="14852" width="12.36328125" style="306" customWidth="1"/>
    <col min="14853" max="15104" width="9.81640625" style="306"/>
    <col min="15105" max="15105" width="2.81640625" style="306" customWidth="1"/>
    <col min="15106" max="15106" width="17" style="306" customWidth="1"/>
    <col min="15107" max="15107" width="22.453125" style="306" customWidth="1"/>
    <col min="15108" max="15108" width="12.36328125" style="306" customWidth="1"/>
    <col min="15109" max="15360" width="9.81640625" style="306"/>
    <col min="15361" max="15361" width="2.81640625" style="306" customWidth="1"/>
    <col min="15362" max="15362" width="17" style="306" customWidth="1"/>
    <col min="15363" max="15363" width="22.453125" style="306" customWidth="1"/>
    <col min="15364" max="15364" width="12.36328125" style="306" customWidth="1"/>
    <col min="15365" max="15616" width="9.81640625" style="306"/>
    <col min="15617" max="15617" width="2.81640625" style="306" customWidth="1"/>
    <col min="15618" max="15618" width="17" style="306" customWidth="1"/>
    <col min="15619" max="15619" width="22.453125" style="306" customWidth="1"/>
    <col min="15620" max="15620" width="12.36328125" style="306" customWidth="1"/>
    <col min="15621" max="15872" width="9.81640625" style="306"/>
    <col min="15873" max="15873" width="2.81640625" style="306" customWidth="1"/>
    <col min="15874" max="15874" width="17" style="306" customWidth="1"/>
    <col min="15875" max="15875" width="22.453125" style="306" customWidth="1"/>
    <col min="15876" max="15876" width="12.36328125" style="306" customWidth="1"/>
    <col min="15877" max="16128" width="9.81640625" style="306"/>
    <col min="16129" max="16129" width="2.81640625" style="306" customWidth="1"/>
    <col min="16130" max="16130" width="17" style="306" customWidth="1"/>
    <col min="16131" max="16131" width="22.453125" style="306" customWidth="1"/>
    <col min="16132" max="16132" width="12.36328125" style="306" customWidth="1"/>
    <col min="16133" max="16384" width="9.81640625" style="306"/>
  </cols>
  <sheetData>
    <row r="1" spans="2:3" ht="19.5" customHeight="1">
      <c r="B1" s="305" t="s">
        <v>582</v>
      </c>
    </row>
    <row r="2" spans="2:3" ht="19.5" customHeight="1">
      <c r="B2" s="306" t="s">
        <v>583</v>
      </c>
    </row>
    <row r="3" spans="2:3" ht="19.5" customHeight="1">
      <c r="B3" s="307" t="s">
        <v>55</v>
      </c>
      <c r="C3" s="307" t="s">
        <v>584</v>
      </c>
    </row>
    <row r="4" spans="2:3" ht="19.5" customHeight="1">
      <c r="B4" s="308" t="s">
        <v>65</v>
      </c>
      <c r="C4" s="308"/>
    </row>
    <row r="5" spans="2:3" ht="19.5" customHeight="1">
      <c r="B5" s="308" t="s">
        <v>66</v>
      </c>
      <c r="C5" s="308"/>
    </row>
    <row r="6" spans="2:3" ht="19.5" customHeight="1">
      <c r="B6" s="308" t="s">
        <v>67</v>
      </c>
      <c r="C6" s="308"/>
    </row>
    <row r="7" spans="2:3" ht="19.5" customHeight="1">
      <c r="B7" s="308" t="s">
        <v>585</v>
      </c>
      <c r="C7" s="308"/>
    </row>
    <row r="8" spans="2:3" ht="19.5" customHeight="1">
      <c r="B8" s="308" t="s">
        <v>69</v>
      </c>
      <c r="C8" s="308"/>
    </row>
    <row r="9" spans="2:3" ht="19.5" customHeight="1">
      <c r="B9" s="308" t="s">
        <v>70</v>
      </c>
      <c r="C9" s="308"/>
    </row>
    <row r="10" spans="2:3" ht="19.5" customHeight="1">
      <c r="B10" s="308" t="s">
        <v>71</v>
      </c>
      <c r="C10" s="308"/>
    </row>
    <row r="11" spans="2:3" ht="19.5" customHeight="1">
      <c r="B11" s="308" t="s">
        <v>72</v>
      </c>
      <c r="C11" s="308"/>
    </row>
    <row r="12" spans="2:3" ht="19.5" customHeight="1">
      <c r="B12" s="308" t="s">
        <v>586</v>
      </c>
      <c r="C12" s="308"/>
    </row>
    <row r="13" spans="2:3" ht="19.5" customHeight="1">
      <c r="B13" s="308" t="s">
        <v>74</v>
      </c>
      <c r="C13" s="308"/>
    </row>
    <row r="14" spans="2:3" ht="19.5" customHeight="1">
      <c r="B14" s="308" t="s">
        <v>75</v>
      </c>
      <c r="C14" s="308"/>
    </row>
    <row r="15" spans="2:3" ht="19.5" customHeight="1">
      <c r="B15" s="308" t="s">
        <v>76</v>
      </c>
      <c r="C15" s="308"/>
    </row>
    <row r="16" spans="2:3" ht="19.5" customHeight="1">
      <c r="B16" s="308" t="s">
        <v>77</v>
      </c>
      <c r="C16" s="308"/>
    </row>
    <row r="17" spans="2:3" ht="19.5" customHeight="1">
      <c r="B17" s="308" t="s">
        <v>587</v>
      </c>
      <c r="C17" s="308"/>
    </row>
    <row r="18" spans="2:3" ht="19.5" customHeight="1">
      <c r="B18" s="309" t="s">
        <v>588</v>
      </c>
      <c r="C18" s="308"/>
    </row>
    <row r="19" spans="2:3" ht="19.5" customHeight="1">
      <c r="B19" s="307" t="s">
        <v>312</v>
      </c>
      <c r="C19" s="310">
        <f>SUM(C4:C18)</f>
        <v>0</v>
      </c>
    </row>
    <row r="20" spans="2:3" ht="19.5" customHeight="1"/>
    <row r="21" spans="2:3" ht="19.5" customHeight="1">
      <c r="B21" s="306" t="s">
        <v>589</v>
      </c>
    </row>
    <row r="22" spans="2:3" ht="19.5" customHeight="1"/>
    <row r="23" spans="2:3" ht="19.5" customHeight="1"/>
    <row r="24" spans="2:3" ht="19.5" customHeight="1"/>
  </sheetData>
  <phoneticPr fontId="1"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
  <sheetViews>
    <sheetView tabSelected="1" workbookViewId="0">
      <selection activeCell="C13" sqref="C13"/>
    </sheetView>
  </sheetViews>
  <sheetFormatPr defaultColWidth="9.81640625" defaultRowHeight="15"/>
  <cols>
    <col min="1" max="1" width="2.81640625" style="312" customWidth="1"/>
    <col min="2" max="2" width="9.81640625" style="312" customWidth="1"/>
    <col min="3" max="3" width="12.81640625" style="312" customWidth="1"/>
    <col min="4" max="4" width="22.7265625" style="312" customWidth="1"/>
    <col min="5" max="5" width="14.1796875" style="312" customWidth="1"/>
    <col min="6" max="256" width="9.81640625" style="312"/>
    <col min="257" max="257" width="2.81640625" style="312" customWidth="1"/>
    <col min="258" max="258" width="9.81640625" style="312" customWidth="1"/>
    <col min="259" max="259" width="12.81640625" style="312" customWidth="1"/>
    <col min="260" max="260" width="22.7265625" style="312" customWidth="1"/>
    <col min="261" max="261" width="14.1796875" style="312" customWidth="1"/>
    <col min="262" max="512" width="9.81640625" style="312"/>
    <col min="513" max="513" width="2.81640625" style="312" customWidth="1"/>
    <col min="514" max="514" width="9.81640625" style="312" customWidth="1"/>
    <col min="515" max="515" width="12.81640625" style="312" customWidth="1"/>
    <col min="516" max="516" width="22.7265625" style="312" customWidth="1"/>
    <col min="517" max="517" width="14.1796875" style="312" customWidth="1"/>
    <col min="518" max="768" width="9.81640625" style="312"/>
    <col min="769" max="769" width="2.81640625" style="312" customWidth="1"/>
    <col min="770" max="770" width="9.81640625" style="312" customWidth="1"/>
    <col min="771" max="771" width="12.81640625" style="312" customWidth="1"/>
    <col min="772" max="772" width="22.7265625" style="312" customWidth="1"/>
    <col min="773" max="773" width="14.1796875" style="312" customWidth="1"/>
    <col min="774" max="1024" width="9.81640625" style="312"/>
    <col min="1025" max="1025" width="2.81640625" style="312" customWidth="1"/>
    <col min="1026" max="1026" width="9.81640625" style="312" customWidth="1"/>
    <col min="1027" max="1027" width="12.81640625" style="312" customWidth="1"/>
    <col min="1028" max="1028" width="22.7265625" style="312" customWidth="1"/>
    <col min="1029" max="1029" width="14.1796875" style="312" customWidth="1"/>
    <col min="1030" max="1280" width="9.81640625" style="312"/>
    <col min="1281" max="1281" width="2.81640625" style="312" customWidth="1"/>
    <col min="1282" max="1282" width="9.81640625" style="312" customWidth="1"/>
    <col min="1283" max="1283" width="12.81640625" style="312" customWidth="1"/>
    <col min="1284" max="1284" width="22.7265625" style="312" customWidth="1"/>
    <col min="1285" max="1285" width="14.1796875" style="312" customWidth="1"/>
    <col min="1286" max="1536" width="9.81640625" style="312"/>
    <col min="1537" max="1537" width="2.81640625" style="312" customWidth="1"/>
    <col min="1538" max="1538" width="9.81640625" style="312" customWidth="1"/>
    <col min="1539" max="1539" width="12.81640625" style="312" customWidth="1"/>
    <col min="1540" max="1540" width="22.7265625" style="312" customWidth="1"/>
    <col min="1541" max="1541" width="14.1796875" style="312" customWidth="1"/>
    <col min="1542" max="1792" width="9.81640625" style="312"/>
    <col min="1793" max="1793" width="2.81640625" style="312" customWidth="1"/>
    <col min="1794" max="1794" width="9.81640625" style="312" customWidth="1"/>
    <col min="1795" max="1795" width="12.81640625" style="312" customWidth="1"/>
    <col min="1796" max="1796" width="22.7265625" style="312" customWidth="1"/>
    <col min="1797" max="1797" width="14.1796875" style="312" customWidth="1"/>
    <col min="1798" max="2048" width="9.81640625" style="312"/>
    <col min="2049" max="2049" width="2.81640625" style="312" customWidth="1"/>
    <col min="2050" max="2050" width="9.81640625" style="312" customWidth="1"/>
    <col min="2051" max="2051" width="12.81640625" style="312" customWidth="1"/>
    <col min="2052" max="2052" width="22.7265625" style="312" customWidth="1"/>
    <col min="2053" max="2053" width="14.1796875" style="312" customWidth="1"/>
    <col min="2054" max="2304" width="9.81640625" style="312"/>
    <col min="2305" max="2305" width="2.81640625" style="312" customWidth="1"/>
    <col min="2306" max="2306" width="9.81640625" style="312" customWidth="1"/>
    <col min="2307" max="2307" width="12.81640625" style="312" customWidth="1"/>
    <col min="2308" max="2308" width="22.7265625" style="312" customWidth="1"/>
    <col min="2309" max="2309" width="14.1796875" style="312" customWidth="1"/>
    <col min="2310" max="2560" width="9.81640625" style="312"/>
    <col min="2561" max="2561" width="2.81640625" style="312" customWidth="1"/>
    <col min="2562" max="2562" width="9.81640625" style="312" customWidth="1"/>
    <col min="2563" max="2563" width="12.81640625" style="312" customWidth="1"/>
    <col min="2564" max="2564" width="22.7265625" style="312" customWidth="1"/>
    <col min="2565" max="2565" width="14.1796875" style="312" customWidth="1"/>
    <col min="2566" max="2816" width="9.81640625" style="312"/>
    <col min="2817" max="2817" width="2.81640625" style="312" customWidth="1"/>
    <col min="2818" max="2818" width="9.81640625" style="312" customWidth="1"/>
    <col min="2819" max="2819" width="12.81640625" style="312" customWidth="1"/>
    <col min="2820" max="2820" width="22.7265625" style="312" customWidth="1"/>
    <col min="2821" max="2821" width="14.1796875" style="312" customWidth="1"/>
    <col min="2822" max="3072" width="9.81640625" style="312"/>
    <col min="3073" max="3073" width="2.81640625" style="312" customWidth="1"/>
    <col min="3074" max="3074" width="9.81640625" style="312" customWidth="1"/>
    <col min="3075" max="3075" width="12.81640625" style="312" customWidth="1"/>
    <col min="3076" max="3076" width="22.7265625" style="312" customWidth="1"/>
    <col min="3077" max="3077" width="14.1796875" style="312" customWidth="1"/>
    <col min="3078" max="3328" width="9.81640625" style="312"/>
    <col min="3329" max="3329" width="2.81640625" style="312" customWidth="1"/>
    <col min="3330" max="3330" width="9.81640625" style="312" customWidth="1"/>
    <col min="3331" max="3331" width="12.81640625" style="312" customWidth="1"/>
    <col min="3332" max="3332" width="22.7265625" style="312" customWidth="1"/>
    <col min="3333" max="3333" width="14.1796875" style="312" customWidth="1"/>
    <col min="3334" max="3584" width="9.81640625" style="312"/>
    <col min="3585" max="3585" width="2.81640625" style="312" customWidth="1"/>
    <col min="3586" max="3586" width="9.81640625" style="312" customWidth="1"/>
    <col min="3587" max="3587" width="12.81640625" style="312" customWidth="1"/>
    <col min="3588" max="3588" width="22.7265625" style="312" customWidth="1"/>
    <col min="3589" max="3589" width="14.1796875" style="312" customWidth="1"/>
    <col min="3590" max="3840" width="9.81640625" style="312"/>
    <col min="3841" max="3841" width="2.81640625" style="312" customWidth="1"/>
    <col min="3842" max="3842" width="9.81640625" style="312" customWidth="1"/>
    <col min="3843" max="3843" width="12.81640625" style="312" customWidth="1"/>
    <col min="3844" max="3844" width="22.7265625" style="312" customWidth="1"/>
    <col min="3845" max="3845" width="14.1796875" style="312" customWidth="1"/>
    <col min="3846" max="4096" width="9.81640625" style="312"/>
    <col min="4097" max="4097" width="2.81640625" style="312" customWidth="1"/>
    <col min="4098" max="4098" width="9.81640625" style="312" customWidth="1"/>
    <col min="4099" max="4099" width="12.81640625" style="312" customWidth="1"/>
    <col min="4100" max="4100" width="22.7265625" style="312" customWidth="1"/>
    <col min="4101" max="4101" width="14.1796875" style="312" customWidth="1"/>
    <col min="4102" max="4352" width="9.81640625" style="312"/>
    <col min="4353" max="4353" width="2.81640625" style="312" customWidth="1"/>
    <col min="4354" max="4354" width="9.81640625" style="312" customWidth="1"/>
    <col min="4355" max="4355" width="12.81640625" style="312" customWidth="1"/>
    <col min="4356" max="4356" width="22.7265625" style="312" customWidth="1"/>
    <col min="4357" max="4357" width="14.1796875" style="312" customWidth="1"/>
    <col min="4358" max="4608" width="9.81640625" style="312"/>
    <col min="4609" max="4609" width="2.81640625" style="312" customWidth="1"/>
    <col min="4610" max="4610" width="9.81640625" style="312" customWidth="1"/>
    <col min="4611" max="4611" width="12.81640625" style="312" customWidth="1"/>
    <col min="4612" max="4612" width="22.7265625" style="312" customWidth="1"/>
    <col min="4613" max="4613" width="14.1796875" style="312" customWidth="1"/>
    <col min="4614" max="4864" width="9.81640625" style="312"/>
    <col min="4865" max="4865" width="2.81640625" style="312" customWidth="1"/>
    <col min="4866" max="4866" width="9.81640625" style="312" customWidth="1"/>
    <col min="4867" max="4867" width="12.81640625" style="312" customWidth="1"/>
    <col min="4868" max="4868" width="22.7265625" style="312" customWidth="1"/>
    <col min="4869" max="4869" width="14.1796875" style="312" customWidth="1"/>
    <col min="4870" max="5120" width="9.81640625" style="312"/>
    <col min="5121" max="5121" width="2.81640625" style="312" customWidth="1"/>
    <col min="5122" max="5122" width="9.81640625" style="312" customWidth="1"/>
    <col min="5123" max="5123" width="12.81640625" style="312" customWidth="1"/>
    <col min="5124" max="5124" width="22.7265625" style="312" customWidth="1"/>
    <col min="5125" max="5125" width="14.1796875" style="312" customWidth="1"/>
    <col min="5126" max="5376" width="9.81640625" style="312"/>
    <col min="5377" max="5377" width="2.81640625" style="312" customWidth="1"/>
    <col min="5378" max="5378" width="9.81640625" style="312" customWidth="1"/>
    <col min="5379" max="5379" width="12.81640625" style="312" customWidth="1"/>
    <col min="5380" max="5380" width="22.7265625" style="312" customWidth="1"/>
    <col min="5381" max="5381" width="14.1796875" style="312" customWidth="1"/>
    <col min="5382" max="5632" width="9.81640625" style="312"/>
    <col min="5633" max="5633" width="2.81640625" style="312" customWidth="1"/>
    <col min="5634" max="5634" width="9.81640625" style="312" customWidth="1"/>
    <col min="5635" max="5635" width="12.81640625" style="312" customWidth="1"/>
    <col min="5636" max="5636" width="22.7265625" style="312" customWidth="1"/>
    <col min="5637" max="5637" width="14.1796875" style="312" customWidth="1"/>
    <col min="5638" max="5888" width="9.81640625" style="312"/>
    <col min="5889" max="5889" width="2.81640625" style="312" customWidth="1"/>
    <col min="5890" max="5890" width="9.81640625" style="312" customWidth="1"/>
    <col min="5891" max="5891" width="12.81640625" style="312" customWidth="1"/>
    <col min="5892" max="5892" width="22.7265625" style="312" customWidth="1"/>
    <col min="5893" max="5893" width="14.1796875" style="312" customWidth="1"/>
    <col min="5894" max="6144" width="9.81640625" style="312"/>
    <col min="6145" max="6145" width="2.81640625" style="312" customWidth="1"/>
    <col min="6146" max="6146" width="9.81640625" style="312" customWidth="1"/>
    <col min="6147" max="6147" width="12.81640625" style="312" customWidth="1"/>
    <col min="6148" max="6148" width="22.7265625" style="312" customWidth="1"/>
    <col min="6149" max="6149" width="14.1796875" style="312" customWidth="1"/>
    <col min="6150" max="6400" width="9.81640625" style="312"/>
    <col min="6401" max="6401" width="2.81640625" style="312" customWidth="1"/>
    <col min="6402" max="6402" width="9.81640625" style="312" customWidth="1"/>
    <col min="6403" max="6403" width="12.81640625" style="312" customWidth="1"/>
    <col min="6404" max="6404" width="22.7265625" style="312" customWidth="1"/>
    <col min="6405" max="6405" width="14.1796875" style="312" customWidth="1"/>
    <col min="6406" max="6656" width="9.81640625" style="312"/>
    <col min="6657" max="6657" width="2.81640625" style="312" customWidth="1"/>
    <col min="6658" max="6658" width="9.81640625" style="312" customWidth="1"/>
    <col min="6659" max="6659" width="12.81640625" style="312" customWidth="1"/>
    <col min="6660" max="6660" width="22.7265625" style="312" customWidth="1"/>
    <col min="6661" max="6661" width="14.1796875" style="312" customWidth="1"/>
    <col min="6662" max="6912" width="9.81640625" style="312"/>
    <col min="6913" max="6913" width="2.81640625" style="312" customWidth="1"/>
    <col min="6914" max="6914" width="9.81640625" style="312" customWidth="1"/>
    <col min="6915" max="6915" width="12.81640625" style="312" customWidth="1"/>
    <col min="6916" max="6916" width="22.7265625" style="312" customWidth="1"/>
    <col min="6917" max="6917" width="14.1796875" style="312" customWidth="1"/>
    <col min="6918" max="7168" width="9.81640625" style="312"/>
    <col min="7169" max="7169" width="2.81640625" style="312" customWidth="1"/>
    <col min="7170" max="7170" width="9.81640625" style="312" customWidth="1"/>
    <col min="7171" max="7171" width="12.81640625" style="312" customWidth="1"/>
    <col min="7172" max="7172" width="22.7265625" style="312" customWidth="1"/>
    <col min="7173" max="7173" width="14.1796875" style="312" customWidth="1"/>
    <col min="7174" max="7424" width="9.81640625" style="312"/>
    <col min="7425" max="7425" width="2.81640625" style="312" customWidth="1"/>
    <col min="7426" max="7426" width="9.81640625" style="312" customWidth="1"/>
    <col min="7427" max="7427" width="12.81640625" style="312" customWidth="1"/>
    <col min="7428" max="7428" width="22.7265625" style="312" customWidth="1"/>
    <col min="7429" max="7429" width="14.1796875" style="312" customWidth="1"/>
    <col min="7430" max="7680" width="9.81640625" style="312"/>
    <col min="7681" max="7681" width="2.81640625" style="312" customWidth="1"/>
    <col min="7682" max="7682" width="9.81640625" style="312" customWidth="1"/>
    <col min="7683" max="7683" width="12.81640625" style="312" customWidth="1"/>
    <col min="7684" max="7684" width="22.7265625" style="312" customWidth="1"/>
    <col min="7685" max="7685" width="14.1796875" style="312" customWidth="1"/>
    <col min="7686" max="7936" width="9.81640625" style="312"/>
    <col min="7937" max="7937" width="2.81640625" style="312" customWidth="1"/>
    <col min="7938" max="7938" width="9.81640625" style="312" customWidth="1"/>
    <col min="7939" max="7939" width="12.81640625" style="312" customWidth="1"/>
    <col min="7940" max="7940" width="22.7265625" style="312" customWidth="1"/>
    <col min="7941" max="7941" width="14.1796875" style="312" customWidth="1"/>
    <col min="7942" max="8192" width="9.81640625" style="312"/>
    <col min="8193" max="8193" width="2.81640625" style="312" customWidth="1"/>
    <col min="8194" max="8194" width="9.81640625" style="312" customWidth="1"/>
    <col min="8195" max="8195" width="12.81640625" style="312" customWidth="1"/>
    <col min="8196" max="8196" width="22.7265625" style="312" customWidth="1"/>
    <col min="8197" max="8197" width="14.1796875" style="312" customWidth="1"/>
    <col min="8198" max="8448" width="9.81640625" style="312"/>
    <col min="8449" max="8449" width="2.81640625" style="312" customWidth="1"/>
    <col min="8450" max="8450" width="9.81640625" style="312" customWidth="1"/>
    <col min="8451" max="8451" width="12.81640625" style="312" customWidth="1"/>
    <col min="8452" max="8452" width="22.7265625" style="312" customWidth="1"/>
    <col min="8453" max="8453" width="14.1796875" style="312" customWidth="1"/>
    <col min="8454" max="8704" width="9.81640625" style="312"/>
    <col min="8705" max="8705" width="2.81640625" style="312" customWidth="1"/>
    <col min="8706" max="8706" width="9.81640625" style="312" customWidth="1"/>
    <col min="8707" max="8707" width="12.81640625" style="312" customWidth="1"/>
    <col min="8708" max="8708" width="22.7265625" style="312" customWidth="1"/>
    <col min="8709" max="8709" width="14.1796875" style="312" customWidth="1"/>
    <col min="8710" max="8960" width="9.81640625" style="312"/>
    <col min="8961" max="8961" width="2.81640625" style="312" customWidth="1"/>
    <col min="8962" max="8962" width="9.81640625" style="312" customWidth="1"/>
    <col min="8963" max="8963" width="12.81640625" style="312" customWidth="1"/>
    <col min="8964" max="8964" width="22.7265625" style="312" customWidth="1"/>
    <col min="8965" max="8965" width="14.1796875" style="312" customWidth="1"/>
    <col min="8966" max="9216" width="9.81640625" style="312"/>
    <col min="9217" max="9217" width="2.81640625" style="312" customWidth="1"/>
    <col min="9218" max="9218" width="9.81640625" style="312" customWidth="1"/>
    <col min="9219" max="9219" width="12.81640625" style="312" customWidth="1"/>
    <col min="9220" max="9220" width="22.7265625" style="312" customWidth="1"/>
    <col min="9221" max="9221" width="14.1796875" style="312" customWidth="1"/>
    <col min="9222" max="9472" width="9.81640625" style="312"/>
    <col min="9473" max="9473" width="2.81640625" style="312" customWidth="1"/>
    <col min="9474" max="9474" width="9.81640625" style="312" customWidth="1"/>
    <col min="9475" max="9475" width="12.81640625" style="312" customWidth="1"/>
    <col min="9476" max="9476" width="22.7265625" style="312" customWidth="1"/>
    <col min="9477" max="9477" width="14.1796875" style="312" customWidth="1"/>
    <col min="9478" max="9728" width="9.81640625" style="312"/>
    <col min="9729" max="9729" width="2.81640625" style="312" customWidth="1"/>
    <col min="9730" max="9730" width="9.81640625" style="312" customWidth="1"/>
    <col min="9731" max="9731" width="12.81640625" style="312" customWidth="1"/>
    <col min="9732" max="9732" width="22.7265625" style="312" customWidth="1"/>
    <col min="9733" max="9733" width="14.1796875" style="312" customWidth="1"/>
    <col min="9734" max="9984" width="9.81640625" style="312"/>
    <col min="9985" max="9985" width="2.81640625" style="312" customWidth="1"/>
    <col min="9986" max="9986" width="9.81640625" style="312" customWidth="1"/>
    <col min="9987" max="9987" width="12.81640625" style="312" customWidth="1"/>
    <col min="9988" max="9988" width="22.7265625" style="312" customWidth="1"/>
    <col min="9989" max="9989" width="14.1796875" style="312" customWidth="1"/>
    <col min="9990" max="10240" width="9.81640625" style="312"/>
    <col min="10241" max="10241" width="2.81640625" style="312" customWidth="1"/>
    <col min="10242" max="10242" width="9.81640625" style="312" customWidth="1"/>
    <col min="10243" max="10243" width="12.81640625" style="312" customWidth="1"/>
    <col min="10244" max="10244" width="22.7265625" style="312" customWidth="1"/>
    <col min="10245" max="10245" width="14.1796875" style="312" customWidth="1"/>
    <col min="10246" max="10496" width="9.81640625" style="312"/>
    <col min="10497" max="10497" width="2.81640625" style="312" customWidth="1"/>
    <col min="10498" max="10498" width="9.81640625" style="312" customWidth="1"/>
    <col min="10499" max="10499" width="12.81640625" style="312" customWidth="1"/>
    <col min="10500" max="10500" width="22.7265625" style="312" customWidth="1"/>
    <col min="10501" max="10501" width="14.1796875" style="312" customWidth="1"/>
    <col min="10502" max="10752" width="9.81640625" style="312"/>
    <col min="10753" max="10753" width="2.81640625" style="312" customWidth="1"/>
    <col min="10754" max="10754" width="9.81640625" style="312" customWidth="1"/>
    <col min="10755" max="10755" width="12.81640625" style="312" customWidth="1"/>
    <col min="10756" max="10756" width="22.7265625" style="312" customWidth="1"/>
    <col min="10757" max="10757" width="14.1796875" style="312" customWidth="1"/>
    <col min="10758" max="11008" width="9.81640625" style="312"/>
    <col min="11009" max="11009" width="2.81640625" style="312" customWidth="1"/>
    <col min="11010" max="11010" width="9.81640625" style="312" customWidth="1"/>
    <col min="11011" max="11011" width="12.81640625" style="312" customWidth="1"/>
    <col min="11012" max="11012" width="22.7265625" style="312" customWidth="1"/>
    <col min="11013" max="11013" width="14.1796875" style="312" customWidth="1"/>
    <col min="11014" max="11264" width="9.81640625" style="312"/>
    <col min="11265" max="11265" width="2.81640625" style="312" customWidth="1"/>
    <col min="11266" max="11266" width="9.81640625" style="312" customWidth="1"/>
    <col min="11267" max="11267" width="12.81640625" style="312" customWidth="1"/>
    <col min="11268" max="11268" width="22.7265625" style="312" customWidth="1"/>
    <col min="11269" max="11269" width="14.1796875" style="312" customWidth="1"/>
    <col min="11270" max="11520" width="9.81640625" style="312"/>
    <col min="11521" max="11521" width="2.81640625" style="312" customWidth="1"/>
    <col min="11522" max="11522" width="9.81640625" style="312" customWidth="1"/>
    <col min="11523" max="11523" width="12.81640625" style="312" customWidth="1"/>
    <col min="11524" max="11524" width="22.7265625" style="312" customWidth="1"/>
    <col min="11525" max="11525" width="14.1796875" style="312" customWidth="1"/>
    <col min="11526" max="11776" width="9.81640625" style="312"/>
    <col min="11777" max="11777" width="2.81640625" style="312" customWidth="1"/>
    <col min="11778" max="11778" width="9.81640625" style="312" customWidth="1"/>
    <col min="11779" max="11779" width="12.81640625" style="312" customWidth="1"/>
    <col min="11780" max="11780" width="22.7265625" style="312" customWidth="1"/>
    <col min="11781" max="11781" width="14.1796875" style="312" customWidth="1"/>
    <col min="11782" max="12032" width="9.81640625" style="312"/>
    <col min="12033" max="12033" width="2.81640625" style="312" customWidth="1"/>
    <col min="12034" max="12034" width="9.81640625" style="312" customWidth="1"/>
    <col min="12035" max="12035" width="12.81640625" style="312" customWidth="1"/>
    <col min="12036" max="12036" width="22.7265625" style="312" customWidth="1"/>
    <col min="12037" max="12037" width="14.1796875" style="312" customWidth="1"/>
    <col min="12038" max="12288" width="9.81640625" style="312"/>
    <col min="12289" max="12289" width="2.81640625" style="312" customWidth="1"/>
    <col min="12290" max="12290" width="9.81640625" style="312" customWidth="1"/>
    <col min="12291" max="12291" width="12.81640625" style="312" customWidth="1"/>
    <col min="12292" max="12292" width="22.7265625" style="312" customWidth="1"/>
    <col min="12293" max="12293" width="14.1796875" style="312" customWidth="1"/>
    <col min="12294" max="12544" width="9.81640625" style="312"/>
    <col min="12545" max="12545" width="2.81640625" style="312" customWidth="1"/>
    <col min="12546" max="12546" width="9.81640625" style="312" customWidth="1"/>
    <col min="12547" max="12547" width="12.81640625" style="312" customWidth="1"/>
    <col min="12548" max="12548" width="22.7265625" style="312" customWidth="1"/>
    <col min="12549" max="12549" width="14.1796875" style="312" customWidth="1"/>
    <col min="12550" max="12800" width="9.81640625" style="312"/>
    <col min="12801" max="12801" width="2.81640625" style="312" customWidth="1"/>
    <col min="12802" max="12802" width="9.81640625" style="312" customWidth="1"/>
    <col min="12803" max="12803" width="12.81640625" style="312" customWidth="1"/>
    <col min="12804" max="12804" width="22.7265625" style="312" customWidth="1"/>
    <col min="12805" max="12805" width="14.1796875" style="312" customWidth="1"/>
    <col min="12806" max="13056" width="9.81640625" style="312"/>
    <col min="13057" max="13057" width="2.81640625" style="312" customWidth="1"/>
    <col min="13058" max="13058" width="9.81640625" style="312" customWidth="1"/>
    <col min="13059" max="13059" width="12.81640625" style="312" customWidth="1"/>
    <col min="13060" max="13060" width="22.7265625" style="312" customWidth="1"/>
    <col min="13061" max="13061" width="14.1796875" style="312" customWidth="1"/>
    <col min="13062" max="13312" width="9.81640625" style="312"/>
    <col min="13313" max="13313" width="2.81640625" style="312" customWidth="1"/>
    <col min="13314" max="13314" width="9.81640625" style="312" customWidth="1"/>
    <col min="13315" max="13315" width="12.81640625" style="312" customWidth="1"/>
    <col min="13316" max="13316" width="22.7265625" style="312" customWidth="1"/>
    <col min="13317" max="13317" width="14.1796875" style="312" customWidth="1"/>
    <col min="13318" max="13568" width="9.81640625" style="312"/>
    <col min="13569" max="13569" width="2.81640625" style="312" customWidth="1"/>
    <col min="13570" max="13570" width="9.81640625" style="312" customWidth="1"/>
    <col min="13571" max="13571" width="12.81640625" style="312" customWidth="1"/>
    <col min="13572" max="13572" width="22.7265625" style="312" customWidth="1"/>
    <col min="13573" max="13573" width="14.1796875" style="312" customWidth="1"/>
    <col min="13574" max="13824" width="9.81640625" style="312"/>
    <col min="13825" max="13825" width="2.81640625" style="312" customWidth="1"/>
    <col min="13826" max="13826" width="9.81640625" style="312" customWidth="1"/>
    <col min="13827" max="13827" width="12.81640625" style="312" customWidth="1"/>
    <col min="13828" max="13828" width="22.7265625" style="312" customWidth="1"/>
    <col min="13829" max="13829" width="14.1796875" style="312" customWidth="1"/>
    <col min="13830" max="14080" width="9.81640625" style="312"/>
    <col min="14081" max="14081" width="2.81640625" style="312" customWidth="1"/>
    <col min="14082" max="14082" width="9.81640625" style="312" customWidth="1"/>
    <col min="14083" max="14083" width="12.81640625" style="312" customWidth="1"/>
    <col min="14084" max="14084" width="22.7265625" style="312" customWidth="1"/>
    <col min="14085" max="14085" width="14.1796875" style="312" customWidth="1"/>
    <col min="14086" max="14336" width="9.81640625" style="312"/>
    <col min="14337" max="14337" width="2.81640625" style="312" customWidth="1"/>
    <col min="14338" max="14338" width="9.81640625" style="312" customWidth="1"/>
    <col min="14339" max="14339" width="12.81640625" style="312" customWidth="1"/>
    <col min="14340" max="14340" width="22.7265625" style="312" customWidth="1"/>
    <col min="14341" max="14341" width="14.1796875" style="312" customWidth="1"/>
    <col min="14342" max="14592" width="9.81640625" style="312"/>
    <col min="14593" max="14593" width="2.81640625" style="312" customWidth="1"/>
    <col min="14594" max="14594" width="9.81640625" style="312" customWidth="1"/>
    <col min="14595" max="14595" width="12.81640625" style="312" customWidth="1"/>
    <col min="14596" max="14596" width="22.7265625" style="312" customWidth="1"/>
    <col min="14597" max="14597" width="14.1796875" style="312" customWidth="1"/>
    <col min="14598" max="14848" width="9.81640625" style="312"/>
    <col min="14849" max="14849" width="2.81640625" style="312" customWidth="1"/>
    <col min="14850" max="14850" width="9.81640625" style="312" customWidth="1"/>
    <col min="14851" max="14851" width="12.81640625" style="312" customWidth="1"/>
    <col min="14852" max="14852" width="22.7265625" style="312" customWidth="1"/>
    <col min="14853" max="14853" width="14.1796875" style="312" customWidth="1"/>
    <col min="14854" max="15104" width="9.81640625" style="312"/>
    <col min="15105" max="15105" width="2.81640625" style="312" customWidth="1"/>
    <col min="15106" max="15106" width="9.81640625" style="312" customWidth="1"/>
    <col min="15107" max="15107" width="12.81640625" style="312" customWidth="1"/>
    <col min="15108" max="15108" width="22.7265625" style="312" customWidth="1"/>
    <col min="15109" max="15109" width="14.1796875" style="312" customWidth="1"/>
    <col min="15110" max="15360" width="9.81640625" style="312"/>
    <col min="15361" max="15361" width="2.81640625" style="312" customWidth="1"/>
    <col min="15362" max="15362" width="9.81640625" style="312" customWidth="1"/>
    <col min="15363" max="15363" width="12.81640625" style="312" customWidth="1"/>
    <col min="15364" max="15364" width="22.7265625" style="312" customWidth="1"/>
    <col min="15365" max="15365" width="14.1796875" style="312" customWidth="1"/>
    <col min="15366" max="15616" width="9.81640625" style="312"/>
    <col min="15617" max="15617" width="2.81640625" style="312" customWidth="1"/>
    <col min="15618" max="15618" width="9.81640625" style="312" customWidth="1"/>
    <col min="15619" max="15619" width="12.81640625" style="312" customWidth="1"/>
    <col min="15620" max="15620" width="22.7265625" style="312" customWidth="1"/>
    <col min="15621" max="15621" width="14.1796875" style="312" customWidth="1"/>
    <col min="15622" max="15872" width="9.81640625" style="312"/>
    <col min="15873" max="15873" width="2.81640625" style="312" customWidth="1"/>
    <col min="15874" max="15874" width="9.81640625" style="312" customWidth="1"/>
    <col min="15875" max="15875" width="12.81640625" style="312" customWidth="1"/>
    <col min="15876" max="15876" width="22.7265625" style="312" customWidth="1"/>
    <col min="15877" max="15877" width="14.1796875" style="312" customWidth="1"/>
    <col min="15878" max="16128" width="9.81640625" style="312"/>
    <col min="16129" max="16129" width="2.81640625" style="312" customWidth="1"/>
    <col min="16130" max="16130" width="9.81640625" style="312" customWidth="1"/>
    <col min="16131" max="16131" width="12.81640625" style="312" customWidth="1"/>
    <col min="16132" max="16132" width="22.7265625" style="312" customWidth="1"/>
    <col min="16133" max="16133" width="14.1796875" style="312" customWidth="1"/>
    <col min="16134" max="16384" width="9.81640625" style="312"/>
  </cols>
  <sheetData>
    <row r="1" spans="2:7" ht="20.149999999999999" customHeight="1">
      <c r="B1" s="311" t="s">
        <v>590</v>
      </c>
      <c r="C1" s="311"/>
      <c r="D1" s="311"/>
      <c r="E1" s="311"/>
    </row>
    <row r="2" spans="2:7" s="306" customFormat="1" ht="20.149999999999999" customHeight="1">
      <c r="B2" s="313" t="s">
        <v>591</v>
      </c>
      <c r="C2" s="314" t="s">
        <v>55</v>
      </c>
      <c r="D2" s="314"/>
      <c r="E2" s="313" t="s">
        <v>592</v>
      </c>
      <c r="F2" s="315"/>
      <c r="G2" s="315"/>
    </row>
    <row r="3" spans="2:7">
      <c r="B3" s="316" t="s">
        <v>593</v>
      </c>
      <c r="C3" s="316" t="s">
        <v>65</v>
      </c>
      <c r="D3" s="317" t="s">
        <v>594</v>
      </c>
      <c r="E3" s="318"/>
    </row>
    <row r="4" spans="2:7">
      <c r="B4" s="316"/>
      <c r="C4" s="316"/>
      <c r="D4" s="317" t="s">
        <v>595</v>
      </c>
      <c r="E4" s="318"/>
    </row>
    <row r="5" spans="2:7" ht="24">
      <c r="B5" s="316"/>
      <c r="C5" s="316"/>
      <c r="D5" s="317" t="s">
        <v>596</v>
      </c>
      <c r="E5" s="318"/>
    </row>
    <row r="6" spans="2:7">
      <c r="B6" s="316"/>
      <c r="C6" s="316"/>
      <c r="D6" s="317" t="s">
        <v>597</v>
      </c>
      <c r="E6" s="318"/>
    </row>
    <row r="7" spans="2:7" ht="24">
      <c r="B7" s="316"/>
      <c r="C7" s="316"/>
      <c r="D7" s="317" t="s">
        <v>598</v>
      </c>
      <c r="E7" s="318"/>
    </row>
    <row r="8" spans="2:7" ht="24">
      <c r="B8" s="316"/>
      <c r="C8" s="316"/>
      <c r="D8" s="317" t="s">
        <v>599</v>
      </c>
      <c r="E8" s="318"/>
    </row>
    <row r="9" spans="2:7">
      <c r="B9" s="316"/>
      <c r="C9" s="316"/>
      <c r="D9" s="317" t="s">
        <v>600</v>
      </c>
      <c r="E9" s="318"/>
    </row>
    <row r="10" spans="2:7">
      <c r="B10" s="316"/>
      <c r="C10" s="316"/>
      <c r="D10" s="317" t="s">
        <v>601</v>
      </c>
      <c r="E10" s="318"/>
    </row>
    <row r="11" spans="2:7" ht="24">
      <c r="B11" s="316"/>
      <c r="C11" s="316" t="s">
        <v>602</v>
      </c>
      <c r="D11" s="317" t="s">
        <v>603</v>
      </c>
      <c r="E11" s="318"/>
    </row>
    <row r="12" spans="2:7" ht="24">
      <c r="B12" s="316"/>
      <c r="C12" s="316"/>
      <c r="D12" s="317" t="s">
        <v>604</v>
      </c>
      <c r="E12" s="318"/>
    </row>
  </sheetData>
  <mergeCells count="5">
    <mergeCell ref="B1:E1"/>
    <mergeCell ref="C2:D2"/>
    <mergeCell ref="B3:B12"/>
    <mergeCell ref="C3:C10"/>
    <mergeCell ref="C11:C12"/>
  </mergeCells>
  <phoneticPr fontId="1"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Q28"/>
  <sheetViews>
    <sheetView workbookViewId="0">
      <selection activeCell="D18" sqref="D18"/>
    </sheetView>
  </sheetViews>
  <sheetFormatPr defaultColWidth="9.81640625" defaultRowHeight="15"/>
  <cols>
    <col min="1" max="1" width="9.81640625" style="72"/>
    <col min="2" max="2" width="7.36328125" style="72" customWidth="1"/>
    <col min="3" max="3" width="21" style="72" customWidth="1"/>
    <col min="4" max="4" width="25.6328125" style="72" customWidth="1"/>
    <col min="5" max="5" width="23.54296875" style="72" customWidth="1"/>
    <col min="6" max="12" width="21" style="72" customWidth="1"/>
    <col min="13" max="257" width="9.81640625" style="72"/>
    <col min="258" max="258" width="7.36328125" style="72" customWidth="1"/>
    <col min="259" max="259" width="21" style="72" customWidth="1"/>
    <col min="260" max="260" width="25.6328125" style="72" customWidth="1"/>
    <col min="261" max="261" width="23.54296875" style="72" customWidth="1"/>
    <col min="262" max="268" width="21" style="72" customWidth="1"/>
    <col min="269" max="513" width="9.81640625" style="72"/>
    <col min="514" max="514" width="7.36328125" style="72" customWidth="1"/>
    <col min="515" max="515" width="21" style="72" customWidth="1"/>
    <col min="516" max="516" width="25.6328125" style="72" customWidth="1"/>
    <col min="517" max="517" width="23.54296875" style="72" customWidth="1"/>
    <col min="518" max="524" width="21" style="72" customWidth="1"/>
    <col min="525" max="769" width="9.81640625" style="72"/>
    <col min="770" max="770" width="7.36328125" style="72" customWidth="1"/>
    <col min="771" max="771" width="21" style="72" customWidth="1"/>
    <col min="772" max="772" width="25.6328125" style="72" customWidth="1"/>
    <col min="773" max="773" width="23.54296875" style="72" customWidth="1"/>
    <col min="774" max="780" width="21" style="72" customWidth="1"/>
    <col min="781" max="1025" width="9.81640625" style="72"/>
    <col min="1026" max="1026" width="7.36328125" style="72" customWidth="1"/>
    <col min="1027" max="1027" width="21" style="72" customWidth="1"/>
    <col min="1028" max="1028" width="25.6328125" style="72" customWidth="1"/>
    <col min="1029" max="1029" width="23.54296875" style="72" customWidth="1"/>
    <col min="1030" max="1036" width="21" style="72" customWidth="1"/>
    <col min="1037" max="1281" width="9.81640625" style="72"/>
    <col min="1282" max="1282" width="7.36328125" style="72" customWidth="1"/>
    <col min="1283" max="1283" width="21" style="72" customWidth="1"/>
    <col min="1284" max="1284" width="25.6328125" style="72" customWidth="1"/>
    <col min="1285" max="1285" width="23.54296875" style="72" customWidth="1"/>
    <col min="1286" max="1292" width="21" style="72" customWidth="1"/>
    <col min="1293" max="1537" width="9.81640625" style="72"/>
    <col min="1538" max="1538" width="7.36328125" style="72" customWidth="1"/>
    <col min="1539" max="1539" width="21" style="72" customWidth="1"/>
    <col min="1540" max="1540" width="25.6328125" style="72" customWidth="1"/>
    <col min="1541" max="1541" width="23.54296875" style="72" customWidth="1"/>
    <col min="1542" max="1548" width="21" style="72" customWidth="1"/>
    <col min="1549" max="1793" width="9.81640625" style="72"/>
    <col min="1794" max="1794" width="7.36328125" style="72" customWidth="1"/>
    <col min="1795" max="1795" width="21" style="72" customWidth="1"/>
    <col min="1796" max="1796" width="25.6328125" style="72" customWidth="1"/>
    <col min="1797" max="1797" width="23.54296875" style="72" customWidth="1"/>
    <col min="1798" max="1804" width="21" style="72" customWidth="1"/>
    <col min="1805" max="2049" width="9.81640625" style="72"/>
    <col min="2050" max="2050" width="7.36328125" style="72" customWidth="1"/>
    <col min="2051" max="2051" width="21" style="72" customWidth="1"/>
    <col min="2052" max="2052" width="25.6328125" style="72" customWidth="1"/>
    <col min="2053" max="2053" width="23.54296875" style="72" customWidth="1"/>
    <col min="2054" max="2060" width="21" style="72" customWidth="1"/>
    <col min="2061" max="2305" width="9.81640625" style="72"/>
    <col min="2306" max="2306" width="7.36328125" style="72" customWidth="1"/>
    <col min="2307" max="2307" width="21" style="72" customWidth="1"/>
    <col min="2308" max="2308" width="25.6328125" style="72" customWidth="1"/>
    <col min="2309" max="2309" width="23.54296875" style="72" customWidth="1"/>
    <col min="2310" max="2316" width="21" style="72" customWidth="1"/>
    <col min="2317" max="2561" width="9.81640625" style="72"/>
    <col min="2562" max="2562" width="7.36328125" style="72" customWidth="1"/>
    <col min="2563" max="2563" width="21" style="72" customWidth="1"/>
    <col min="2564" max="2564" width="25.6328125" style="72" customWidth="1"/>
    <col min="2565" max="2565" width="23.54296875" style="72" customWidth="1"/>
    <col min="2566" max="2572" width="21" style="72" customWidth="1"/>
    <col min="2573" max="2817" width="9.81640625" style="72"/>
    <col min="2818" max="2818" width="7.36328125" style="72" customWidth="1"/>
    <col min="2819" max="2819" width="21" style="72" customWidth="1"/>
    <col min="2820" max="2820" width="25.6328125" style="72" customWidth="1"/>
    <col min="2821" max="2821" width="23.54296875" style="72" customWidth="1"/>
    <col min="2822" max="2828" width="21" style="72" customWidth="1"/>
    <col min="2829" max="3073" width="9.81640625" style="72"/>
    <col min="3074" max="3074" width="7.36328125" style="72" customWidth="1"/>
    <col min="3075" max="3075" width="21" style="72" customWidth="1"/>
    <col min="3076" max="3076" width="25.6328125" style="72" customWidth="1"/>
    <col min="3077" max="3077" width="23.54296875" style="72" customWidth="1"/>
    <col min="3078" max="3084" width="21" style="72" customWidth="1"/>
    <col min="3085" max="3329" width="9.81640625" style="72"/>
    <col min="3330" max="3330" width="7.36328125" style="72" customWidth="1"/>
    <col min="3331" max="3331" width="21" style="72" customWidth="1"/>
    <col min="3332" max="3332" width="25.6328125" style="72" customWidth="1"/>
    <col min="3333" max="3333" width="23.54296875" style="72" customWidth="1"/>
    <col min="3334" max="3340" width="21" style="72" customWidth="1"/>
    <col min="3341" max="3585" width="9.81640625" style="72"/>
    <col min="3586" max="3586" width="7.36328125" style="72" customWidth="1"/>
    <col min="3587" max="3587" width="21" style="72" customWidth="1"/>
    <col min="3588" max="3588" width="25.6328125" style="72" customWidth="1"/>
    <col min="3589" max="3589" width="23.54296875" style="72" customWidth="1"/>
    <col min="3590" max="3596" width="21" style="72" customWidth="1"/>
    <col min="3597" max="3841" width="9.81640625" style="72"/>
    <col min="3842" max="3842" width="7.36328125" style="72" customWidth="1"/>
    <col min="3843" max="3843" width="21" style="72" customWidth="1"/>
    <col min="3844" max="3844" width="25.6328125" style="72" customWidth="1"/>
    <col min="3845" max="3845" width="23.54296875" style="72" customWidth="1"/>
    <col min="3846" max="3852" width="21" style="72" customWidth="1"/>
    <col min="3853" max="4097" width="9.81640625" style="72"/>
    <col min="4098" max="4098" width="7.36328125" style="72" customWidth="1"/>
    <col min="4099" max="4099" width="21" style="72" customWidth="1"/>
    <col min="4100" max="4100" width="25.6328125" style="72" customWidth="1"/>
    <col min="4101" max="4101" width="23.54296875" style="72" customWidth="1"/>
    <col min="4102" max="4108" width="21" style="72" customWidth="1"/>
    <col min="4109" max="4353" width="9.81640625" style="72"/>
    <col min="4354" max="4354" width="7.36328125" style="72" customWidth="1"/>
    <col min="4355" max="4355" width="21" style="72" customWidth="1"/>
    <col min="4356" max="4356" width="25.6328125" style="72" customWidth="1"/>
    <col min="4357" max="4357" width="23.54296875" style="72" customWidth="1"/>
    <col min="4358" max="4364" width="21" style="72" customWidth="1"/>
    <col min="4365" max="4609" width="9.81640625" style="72"/>
    <col min="4610" max="4610" width="7.36328125" style="72" customWidth="1"/>
    <col min="4611" max="4611" width="21" style="72" customWidth="1"/>
    <col min="4612" max="4612" width="25.6328125" style="72" customWidth="1"/>
    <col min="4613" max="4613" width="23.54296875" style="72" customWidth="1"/>
    <col min="4614" max="4620" width="21" style="72" customWidth="1"/>
    <col min="4621" max="4865" width="9.81640625" style="72"/>
    <col min="4866" max="4866" width="7.36328125" style="72" customWidth="1"/>
    <col min="4867" max="4867" width="21" style="72" customWidth="1"/>
    <col min="4868" max="4868" width="25.6328125" style="72" customWidth="1"/>
    <col min="4869" max="4869" width="23.54296875" style="72" customWidth="1"/>
    <col min="4870" max="4876" width="21" style="72" customWidth="1"/>
    <col min="4877" max="5121" width="9.81640625" style="72"/>
    <col min="5122" max="5122" width="7.36328125" style="72" customWidth="1"/>
    <col min="5123" max="5123" width="21" style="72" customWidth="1"/>
    <col min="5124" max="5124" width="25.6328125" style="72" customWidth="1"/>
    <col min="5125" max="5125" width="23.54296875" style="72" customWidth="1"/>
    <col min="5126" max="5132" width="21" style="72" customWidth="1"/>
    <col min="5133" max="5377" width="9.81640625" style="72"/>
    <col min="5378" max="5378" width="7.36328125" style="72" customWidth="1"/>
    <col min="5379" max="5379" width="21" style="72" customWidth="1"/>
    <col min="5380" max="5380" width="25.6328125" style="72" customWidth="1"/>
    <col min="5381" max="5381" width="23.54296875" style="72" customWidth="1"/>
    <col min="5382" max="5388" width="21" style="72" customWidth="1"/>
    <col min="5389" max="5633" width="9.81640625" style="72"/>
    <col min="5634" max="5634" width="7.36328125" style="72" customWidth="1"/>
    <col min="5635" max="5635" width="21" style="72" customWidth="1"/>
    <col min="5636" max="5636" width="25.6328125" style="72" customWidth="1"/>
    <col min="5637" max="5637" width="23.54296875" style="72" customWidth="1"/>
    <col min="5638" max="5644" width="21" style="72" customWidth="1"/>
    <col min="5645" max="5889" width="9.81640625" style="72"/>
    <col min="5890" max="5890" width="7.36328125" style="72" customWidth="1"/>
    <col min="5891" max="5891" width="21" style="72" customWidth="1"/>
    <col min="5892" max="5892" width="25.6328125" style="72" customWidth="1"/>
    <col min="5893" max="5893" width="23.54296875" style="72" customWidth="1"/>
    <col min="5894" max="5900" width="21" style="72" customWidth="1"/>
    <col min="5901" max="6145" width="9.81640625" style="72"/>
    <col min="6146" max="6146" width="7.36328125" style="72" customWidth="1"/>
    <col min="6147" max="6147" width="21" style="72" customWidth="1"/>
    <col min="6148" max="6148" width="25.6328125" style="72" customWidth="1"/>
    <col min="6149" max="6149" width="23.54296875" style="72" customWidth="1"/>
    <col min="6150" max="6156" width="21" style="72" customWidth="1"/>
    <col min="6157" max="6401" width="9.81640625" style="72"/>
    <col min="6402" max="6402" width="7.36328125" style="72" customWidth="1"/>
    <col min="6403" max="6403" width="21" style="72" customWidth="1"/>
    <col min="6404" max="6404" width="25.6328125" style="72" customWidth="1"/>
    <col min="6405" max="6405" width="23.54296875" style="72" customWidth="1"/>
    <col min="6406" max="6412" width="21" style="72" customWidth="1"/>
    <col min="6413" max="6657" width="9.81640625" style="72"/>
    <col min="6658" max="6658" width="7.36328125" style="72" customWidth="1"/>
    <col min="6659" max="6659" width="21" style="72" customWidth="1"/>
    <col min="6660" max="6660" width="25.6328125" style="72" customWidth="1"/>
    <col min="6661" max="6661" width="23.54296875" style="72" customWidth="1"/>
    <col min="6662" max="6668" width="21" style="72" customWidth="1"/>
    <col min="6669" max="6913" width="9.81640625" style="72"/>
    <col min="6914" max="6914" width="7.36328125" style="72" customWidth="1"/>
    <col min="6915" max="6915" width="21" style="72" customWidth="1"/>
    <col min="6916" max="6916" width="25.6328125" style="72" customWidth="1"/>
    <col min="6917" max="6917" width="23.54296875" style="72" customWidth="1"/>
    <col min="6918" max="6924" width="21" style="72" customWidth="1"/>
    <col min="6925" max="7169" width="9.81640625" style="72"/>
    <col min="7170" max="7170" width="7.36328125" style="72" customWidth="1"/>
    <col min="7171" max="7171" width="21" style="72" customWidth="1"/>
    <col min="7172" max="7172" width="25.6328125" style="72" customWidth="1"/>
    <col min="7173" max="7173" width="23.54296875" style="72" customWidth="1"/>
    <col min="7174" max="7180" width="21" style="72" customWidth="1"/>
    <col min="7181" max="7425" width="9.81640625" style="72"/>
    <col min="7426" max="7426" width="7.36328125" style="72" customWidth="1"/>
    <col min="7427" max="7427" width="21" style="72" customWidth="1"/>
    <col min="7428" max="7428" width="25.6328125" style="72" customWidth="1"/>
    <col min="7429" max="7429" width="23.54296875" style="72" customWidth="1"/>
    <col min="7430" max="7436" width="21" style="72" customWidth="1"/>
    <col min="7437" max="7681" width="9.81640625" style="72"/>
    <col min="7682" max="7682" width="7.36328125" style="72" customWidth="1"/>
    <col min="7683" max="7683" width="21" style="72" customWidth="1"/>
    <col min="7684" max="7684" width="25.6328125" style="72" customWidth="1"/>
    <col min="7685" max="7685" width="23.54296875" style="72" customWidth="1"/>
    <col min="7686" max="7692" width="21" style="72" customWidth="1"/>
    <col min="7693" max="7937" width="9.81640625" style="72"/>
    <col min="7938" max="7938" width="7.36328125" style="72" customWidth="1"/>
    <col min="7939" max="7939" width="21" style="72" customWidth="1"/>
    <col min="7940" max="7940" width="25.6328125" style="72" customWidth="1"/>
    <col min="7941" max="7941" width="23.54296875" style="72" customWidth="1"/>
    <col min="7942" max="7948" width="21" style="72" customWidth="1"/>
    <col min="7949" max="8193" width="9.81640625" style="72"/>
    <col min="8194" max="8194" width="7.36328125" style="72" customWidth="1"/>
    <col min="8195" max="8195" width="21" style="72" customWidth="1"/>
    <col min="8196" max="8196" width="25.6328125" style="72" customWidth="1"/>
    <col min="8197" max="8197" width="23.54296875" style="72" customWidth="1"/>
    <col min="8198" max="8204" width="21" style="72" customWidth="1"/>
    <col min="8205" max="8449" width="9.81640625" style="72"/>
    <col min="8450" max="8450" width="7.36328125" style="72" customWidth="1"/>
    <col min="8451" max="8451" width="21" style="72" customWidth="1"/>
    <col min="8452" max="8452" width="25.6328125" style="72" customWidth="1"/>
    <col min="8453" max="8453" width="23.54296875" style="72" customWidth="1"/>
    <col min="8454" max="8460" width="21" style="72" customWidth="1"/>
    <col min="8461" max="8705" width="9.81640625" style="72"/>
    <col min="8706" max="8706" width="7.36328125" style="72" customWidth="1"/>
    <col min="8707" max="8707" width="21" style="72" customWidth="1"/>
    <col min="8708" max="8708" width="25.6328125" style="72" customWidth="1"/>
    <col min="8709" max="8709" width="23.54296875" style="72" customWidth="1"/>
    <col min="8710" max="8716" width="21" style="72" customWidth="1"/>
    <col min="8717" max="8961" width="9.81640625" style="72"/>
    <col min="8962" max="8962" width="7.36328125" style="72" customWidth="1"/>
    <col min="8963" max="8963" width="21" style="72" customWidth="1"/>
    <col min="8964" max="8964" width="25.6328125" style="72" customWidth="1"/>
    <col min="8965" max="8965" width="23.54296875" style="72" customWidth="1"/>
    <col min="8966" max="8972" width="21" style="72" customWidth="1"/>
    <col min="8973" max="9217" width="9.81640625" style="72"/>
    <col min="9218" max="9218" width="7.36328125" style="72" customWidth="1"/>
    <col min="9219" max="9219" width="21" style="72" customWidth="1"/>
    <col min="9220" max="9220" width="25.6328125" style="72" customWidth="1"/>
    <col min="9221" max="9221" width="23.54296875" style="72" customWidth="1"/>
    <col min="9222" max="9228" width="21" style="72" customWidth="1"/>
    <col min="9229" max="9473" width="9.81640625" style="72"/>
    <col min="9474" max="9474" width="7.36328125" style="72" customWidth="1"/>
    <col min="9475" max="9475" width="21" style="72" customWidth="1"/>
    <col min="9476" max="9476" width="25.6328125" style="72" customWidth="1"/>
    <col min="9477" max="9477" width="23.54296875" style="72" customWidth="1"/>
    <col min="9478" max="9484" width="21" style="72" customWidth="1"/>
    <col min="9485" max="9729" width="9.81640625" style="72"/>
    <col min="9730" max="9730" width="7.36328125" style="72" customWidth="1"/>
    <col min="9731" max="9731" width="21" style="72" customWidth="1"/>
    <col min="9732" max="9732" width="25.6328125" style="72" customWidth="1"/>
    <col min="9733" max="9733" width="23.54296875" style="72" customWidth="1"/>
    <col min="9734" max="9740" width="21" style="72" customWidth="1"/>
    <col min="9741" max="9985" width="9.81640625" style="72"/>
    <col min="9986" max="9986" width="7.36328125" style="72" customWidth="1"/>
    <col min="9987" max="9987" width="21" style="72" customWidth="1"/>
    <col min="9988" max="9988" width="25.6328125" style="72" customWidth="1"/>
    <col min="9989" max="9989" width="23.54296875" style="72" customWidth="1"/>
    <col min="9990" max="9996" width="21" style="72" customWidth="1"/>
    <col min="9997" max="10241" width="9.81640625" style="72"/>
    <col min="10242" max="10242" width="7.36328125" style="72" customWidth="1"/>
    <col min="10243" max="10243" width="21" style="72" customWidth="1"/>
    <col min="10244" max="10244" width="25.6328125" style="72" customWidth="1"/>
    <col min="10245" max="10245" width="23.54296875" style="72" customWidth="1"/>
    <col min="10246" max="10252" width="21" style="72" customWidth="1"/>
    <col min="10253" max="10497" width="9.81640625" style="72"/>
    <col min="10498" max="10498" width="7.36328125" style="72" customWidth="1"/>
    <col min="10499" max="10499" width="21" style="72" customWidth="1"/>
    <col min="10500" max="10500" width="25.6328125" style="72" customWidth="1"/>
    <col min="10501" max="10501" width="23.54296875" style="72" customWidth="1"/>
    <col min="10502" max="10508" width="21" style="72" customWidth="1"/>
    <col min="10509" max="10753" width="9.81640625" style="72"/>
    <col min="10754" max="10754" width="7.36328125" style="72" customWidth="1"/>
    <col min="10755" max="10755" width="21" style="72" customWidth="1"/>
    <col min="10756" max="10756" width="25.6328125" style="72" customWidth="1"/>
    <col min="10757" max="10757" width="23.54296875" style="72" customWidth="1"/>
    <col min="10758" max="10764" width="21" style="72" customWidth="1"/>
    <col min="10765" max="11009" width="9.81640625" style="72"/>
    <col min="11010" max="11010" width="7.36328125" style="72" customWidth="1"/>
    <col min="11011" max="11011" width="21" style="72" customWidth="1"/>
    <col min="11012" max="11012" width="25.6328125" style="72" customWidth="1"/>
    <col min="11013" max="11013" width="23.54296875" style="72" customWidth="1"/>
    <col min="11014" max="11020" width="21" style="72" customWidth="1"/>
    <col min="11021" max="11265" width="9.81640625" style="72"/>
    <col min="11266" max="11266" width="7.36328125" style="72" customWidth="1"/>
    <col min="11267" max="11267" width="21" style="72" customWidth="1"/>
    <col min="11268" max="11268" width="25.6328125" style="72" customWidth="1"/>
    <col min="11269" max="11269" width="23.54296875" style="72" customWidth="1"/>
    <col min="11270" max="11276" width="21" style="72" customWidth="1"/>
    <col min="11277" max="11521" width="9.81640625" style="72"/>
    <col min="11522" max="11522" width="7.36328125" style="72" customWidth="1"/>
    <col min="11523" max="11523" width="21" style="72" customWidth="1"/>
    <col min="11524" max="11524" width="25.6328125" style="72" customWidth="1"/>
    <col min="11525" max="11525" width="23.54296875" style="72" customWidth="1"/>
    <col min="11526" max="11532" width="21" style="72" customWidth="1"/>
    <col min="11533" max="11777" width="9.81640625" style="72"/>
    <col min="11778" max="11778" width="7.36328125" style="72" customWidth="1"/>
    <col min="11779" max="11779" width="21" style="72" customWidth="1"/>
    <col min="11780" max="11780" width="25.6328125" style="72" customWidth="1"/>
    <col min="11781" max="11781" width="23.54296875" style="72" customWidth="1"/>
    <col min="11782" max="11788" width="21" style="72" customWidth="1"/>
    <col min="11789" max="12033" width="9.81640625" style="72"/>
    <col min="12034" max="12034" width="7.36328125" style="72" customWidth="1"/>
    <col min="12035" max="12035" width="21" style="72" customWidth="1"/>
    <col min="12036" max="12036" width="25.6328125" style="72" customWidth="1"/>
    <col min="12037" max="12037" width="23.54296875" style="72" customWidth="1"/>
    <col min="12038" max="12044" width="21" style="72" customWidth="1"/>
    <col min="12045" max="12289" width="9.81640625" style="72"/>
    <col min="12290" max="12290" width="7.36328125" style="72" customWidth="1"/>
    <col min="12291" max="12291" width="21" style="72" customWidth="1"/>
    <col min="12292" max="12292" width="25.6328125" style="72" customWidth="1"/>
    <col min="12293" max="12293" width="23.54296875" style="72" customWidth="1"/>
    <col min="12294" max="12300" width="21" style="72" customWidth="1"/>
    <col min="12301" max="12545" width="9.81640625" style="72"/>
    <col min="12546" max="12546" width="7.36328125" style="72" customWidth="1"/>
    <col min="12547" max="12547" width="21" style="72" customWidth="1"/>
    <col min="12548" max="12548" width="25.6328125" style="72" customWidth="1"/>
    <col min="12549" max="12549" width="23.54296875" style="72" customWidth="1"/>
    <col min="12550" max="12556" width="21" style="72" customWidth="1"/>
    <col min="12557" max="12801" width="9.81640625" style="72"/>
    <col min="12802" max="12802" width="7.36328125" style="72" customWidth="1"/>
    <col min="12803" max="12803" width="21" style="72" customWidth="1"/>
    <col min="12804" max="12804" width="25.6328125" style="72" customWidth="1"/>
    <col min="12805" max="12805" width="23.54296875" style="72" customWidth="1"/>
    <col min="12806" max="12812" width="21" style="72" customWidth="1"/>
    <col min="12813" max="13057" width="9.81640625" style="72"/>
    <col min="13058" max="13058" width="7.36328125" style="72" customWidth="1"/>
    <col min="13059" max="13059" width="21" style="72" customWidth="1"/>
    <col min="13060" max="13060" width="25.6328125" style="72" customWidth="1"/>
    <col min="13061" max="13061" width="23.54296875" style="72" customWidth="1"/>
    <col min="13062" max="13068" width="21" style="72" customWidth="1"/>
    <col min="13069" max="13313" width="9.81640625" style="72"/>
    <col min="13314" max="13314" width="7.36328125" style="72" customWidth="1"/>
    <col min="13315" max="13315" width="21" style="72" customWidth="1"/>
    <col min="13316" max="13316" width="25.6328125" style="72" customWidth="1"/>
    <col min="13317" max="13317" width="23.54296875" style="72" customWidth="1"/>
    <col min="13318" max="13324" width="21" style="72" customWidth="1"/>
    <col min="13325" max="13569" width="9.81640625" style="72"/>
    <col min="13570" max="13570" width="7.36328125" style="72" customWidth="1"/>
    <col min="13571" max="13571" width="21" style="72" customWidth="1"/>
    <col min="13572" max="13572" width="25.6328125" style="72" customWidth="1"/>
    <col min="13573" max="13573" width="23.54296875" style="72" customWidth="1"/>
    <col min="13574" max="13580" width="21" style="72" customWidth="1"/>
    <col min="13581" max="13825" width="9.81640625" style="72"/>
    <col min="13826" max="13826" width="7.36328125" style="72" customWidth="1"/>
    <col min="13827" max="13827" width="21" style="72" customWidth="1"/>
    <col min="13828" max="13828" width="25.6328125" style="72" customWidth="1"/>
    <col min="13829" max="13829" width="23.54296875" style="72" customWidth="1"/>
    <col min="13830" max="13836" width="21" style="72" customWidth="1"/>
    <col min="13837" max="14081" width="9.81640625" style="72"/>
    <col min="14082" max="14082" width="7.36328125" style="72" customWidth="1"/>
    <col min="14083" max="14083" width="21" style="72" customWidth="1"/>
    <col min="14084" max="14084" width="25.6328125" style="72" customWidth="1"/>
    <col min="14085" max="14085" width="23.54296875" style="72" customWidth="1"/>
    <col min="14086" max="14092" width="21" style="72" customWidth="1"/>
    <col min="14093" max="14337" width="9.81640625" style="72"/>
    <col min="14338" max="14338" width="7.36328125" style="72" customWidth="1"/>
    <col min="14339" max="14339" width="21" style="72" customWidth="1"/>
    <col min="14340" max="14340" width="25.6328125" style="72" customWidth="1"/>
    <col min="14341" max="14341" width="23.54296875" style="72" customWidth="1"/>
    <col min="14342" max="14348" width="21" style="72" customWidth="1"/>
    <col min="14349" max="14593" width="9.81640625" style="72"/>
    <col min="14594" max="14594" width="7.36328125" style="72" customWidth="1"/>
    <col min="14595" max="14595" width="21" style="72" customWidth="1"/>
    <col min="14596" max="14596" width="25.6328125" style="72" customWidth="1"/>
    <col min="14597" max="14597" width="23.54296875" style="72" customWidth="1"/>
    <col min="14598" max="14604" width="21" style="72" customWidth="1"/>
    <col min="14605" max="14849" width="9.81640625" style="72"/>
    <col min="14850" max="14850" width="7.36328125" style="72" customWidth="1"/>
    <col min="14851" max="14851" width="21" style="72" customWidth="1"/>
    <col min="14852" max="14852" width="25.6328125" style="72" customWidth="1"/>
    <col min="14853" max="14853" width="23.54296875" style="72" customWidth="1"/>
    <col min="14854" max="14860" width="21" style="72" customWidth="1"/>
    <col min="14861" max="15105" width="9.81640625" style="72"/>
    <col min="15106" max="15106" width="7.36328125" style="72" customWidth="1"/>
    <col min="15107" max="15107" width="21" style="72" customWidth="1"/>
    <col min="15108" max="15108" width="25.6328125" style="72" customWidth="1"/>
    <col min="15109" max="15109" width="23.54296875" style="72" customWidth="1"/>
    <col min="15110" max="15116" width="21" style="72" customWidth="1"/>
    <col min="15117" max="15361" width="9.81640625" style="72"/>
    <col min="15362" max="15362" width="7.36328125" style="72" customWidth="1"/>
    <col min="15363" max="15363" width="21" style="72" customWidth="1"/>
    <col min="15364" max="15364" width="25.6328125" style="72" customWidth="1"/>
    <col min="15365" max="15365" width="23.54296875" style="72" customWidth="1"/>
    <col min="15366" max="15372" width="21" style="72" customWidth="1"/>
    <col min="15373" max="15617" width="9.81640625" style="72"/>
    <col min="15618" max="15618" width="7.36328125" style="72" customWidth="1"/>
    <col min="15619" max="15619" width="21" style="72" customWidth="1"/>
    <col min="15620" max="15620" width="25.6328125" style="72" customWidth="1"/>
    <col min="15621" max="15621" width="23.54296875" style="72" customWidth="1"/>
    <col min="15622" max="15628" width="21" style="72" customWidth="1"/>
    <col min="15629" max="15873" width="9.81640625" style="72"/>
    <col min="15874" max="15874" width="7.36328125" style="72" customWidth="1"/>
    <col min="15875" max="15875" width="21" style="72" customWidth="1"/>
    <col min="15876" max="15876" width="25.6328125" style="72" customWidth="1"/>
    <col min="15877" max="15877" width="23.54296875" style="72" customWidth="1"/>
    <col min="15878" max="15884" width="21" style="72" customWidth="1"/>
    <col min="15885" max="16129" width="9.81640625" style="72"/>
    <col min="16130" max="16130" width="7.36328125" style="72" customWidth="1"/>
    <col min="16131" max="16131" width="21" style="72" customWidth="1"/>
    <col min="16132" max="16132" width="25.6328125" style="72" customWidth="1"/>
    <col min="16133" max="16133" width="23.54296875" style="72" customWidth="1"/>
    <col min="16134" max="16140" width="21" style="72" customWidth="1"/>
    <col min="16141" max="16384" width="9.81640625" style="72"/>
  </cols>
  <sheetData>
    <row r="7" spans="2:17" ht="15" customHeight="1" thickBot="1"/>
    <row r="8" spans="2:17" ht="27" customHeight="1" thickTop="1">
      <c r="B8" s="73"/>
      <c r="C8" s="74" t="s">
        <v>31</v>
      </c>
    </row>
    <row r="9" spans="2:17" s="75" customFormat="1" ht="15" customHeight="1">
      <c r="E9" s="76"/>
    </row>
    <row r="10" spans="2:17" s="75" customFormat="1" ht="26.25" customHeight="1">
      <c r="C10" s="77"/>
      <c r="D10" s="77"/>
      <c r="E10" s="77"/>
      <c r="F10" s="77"/>
      <c r="G10" s="78"/>
    </row>
    <row r="11" spans="2:17" s="75" customFormat="1" ht="20.149999999999999" customHeight="1">
      <c r="C11" s="79"/>
      <c r="D11" s="79"/>
      <c r="E11" s="79"/>
      <c r="F11" s="79"/>
      <c r="G11" s="80"/>
    </row>
    <row r="12" spans="2:17" s="75" customFormat="1" ht="24" customHeight="1" thickBot="1">
      <c r="C12" s="81"/>
      <c r="D12" s="81"/>
      <c r="E12" s="81"/>
      <c r="F12" s="81"/>
      <c r="G12" s="81"/>
    </row>
    <row r="13" spans="2:17" s="75" customFormat="1" ht="28.5" customHeight="1" thickTop="1">
      <c r="C13" s="74" t="s">
        <v>32</v>
      </c>
    </row>
    <row r="14" spans="2:17" s="75" customFormat="1" ht="15" customHeight="1">
      <c r="C14" s="82"/>
      <c r="D14" s="82"/>
      <c r="E14" s="82"/>
      <c r="F14" s="80"/>
      <c r="G14" s="80"/>
    </row>
    <row r="15" spans="2:17" s="75" customFormat="1" ht="27" customHeight="1">
      <c r="C15" s="83" t="s">
        <v>33</v>
      </c>
      <c r="D15" s="83" t="s">
        <v>34</v>
      </c>
      <c r="E15" s="83" t="s">
        <v>35</v>
      </c>
      <c r="F15" s="83" t="s">
        <v>36</v>
      </c>
      <c r="G15" s="84" t="s">
        <v>37</v>
      </c>
    </row>
    <row r="16" spans="2:17" s="75" customFormat="1" ht="24.75" customHeight="1">
      <c r="C16" s="83" t="s">
        <v>38</v>
      </c>
      <c r="D16" s="83" t="s">
        <v>39</v>
      </c>
      <c r="E16" s="83" t="s">
        <v>40</v>
      </c>
      <c r="F16" s="83" t="s">
        <v>41</v>
      </c>
      <c r="G16" s="84" t="s">
        <v>42</v>
      </c>
      <c r="H16" s="85" t="s">
        <v>43</v>
      </c>
      <c r="I16" s="85" t="s">
        <v>44</v>
      </c>
      <c r="J16" s="85" t="s">
        <v>45</v>
      </c>
      <c r="K16" s="85" t="s">
        <v>46</v>
      </c>
      <c r="L16" s="85" t="s">
        <v>47</v>
      </c>
      <c r="M16" s="85" t="s">
        <v>48</v>
      </c>
      <c r="N16" s="85" t="s">
        <v>49</v>
      </c>
      <c r="O16" s="85" t="s">
        <v>50</v>
      </c>
      <c r="P16" s="85" t="s">
        <v>51</v>
      </c>
      <c r="Q16" s="85" t="s">
        <v>52</v>
      </c>
    </row>
    <row r="17" spans="3:8" s="75" customFormat="1" ht="20.149999999999999" customHeight="1">
      <c r="C17" s="86"/>
      <c r="D17" s="86"/>
      <c r="E17" s="86"/>
      <c r="F17" s="86"/>
    </row>
    <row r="18" spans="3:8" s="75" customFormat="1" ht="23.25" customHeight="1" thickBot="1"/>
    <row r="19" spans="3:8" s="87" customFormat="1" ht="30.75" customHeight="1" thickTop="1">
      <c r="C19" s="74" t="s">
        <v>53</v>
      </c>
    </row>
    <row r="20" spans="3:8" s="75" customFormat="1" ht="15" customHeight="1">
      <c r="C20" s="88"/>
      <c r="D20" s="88"/>
    </row>
    <row r="21" spans="3:8" s="75" customFormat="1" ht="26.25" customHeight="1">
      <c r="C21" s="77"/>
      <c r="D21" s="77"/>
      <c r="E21" s="78"/>
      <c r="F21" s="78"/>
      <c r="G21" s="78"/>
    </row>
    <row r="22" spans="3:8" s="75" customFormat="1" ht="16">
      <c r="C22" s="89"/>
      <c r="D22" s="89"/>
      <c r="E22" s="89"/>
      <c r="F22" s="89"/>
      <c r="G22" s="89"/>
    </row>
    <row r="23" spans="3:8" s="75" customFormat="1" ht="16"/>
    <row r="24" spans="3:8" s="75" customFormat="1" ht="18.5">
      <c r="C24" s="90"/>
      <c r="D24" s="90"/>
      <c r="E24" s="90"/>
      <c r="F24" s="90"/>
      <c r="G24" s="90"/>
      <c r="H24" s="90"/>
    </row>
    <row r="25" spans="3:8" ht="17.5">
      <c r="C25" s="91"/>
      <c r="D25" s="91"/>
      <c r="E25" s="91"/>
      <c r="F25" s="91"/>
      <c r="G25" s="91"/>
      <c r="H25" s="91"/>
    </row>
    <row r="26" spans="3:8" ht="17.5">
      <c r="C26" s="91"/>
      <c r="D26" s="91"/>
      <c r="E26" s="91"/>
      <c r="F26" s="91"/>
      <c r="G26" s="91"/>
      <c r="H26" s="91"/>
    </row>
    <row r="27" spans="3:8" ht="17.5">
      <c r="C27" s="91"/>
      <c r="D27" s="91"/>
      <c r="E27" s="91"/>
      <c r="F27" s="91"/>
      <c r="G27" s="91"/>
      <c r="H27" s="91"/>
    </row>
    <row r="28" spans="3:8" ht="17.5">
      <c r="C28" s="91"/>
      <c r="D28" s="91"/>
      <c r="E28" s="91"/>
      <c r="F28" s="91"/>
      <c r="G28" s="91"/>
      <c r="H28" s="91"/>
    </row>
  </sheetData>
  <phoneticPr fontId="1" type="noConversion"/>
  <hyperlinks>
    <hyperlink ref="C15" location="应交税费审定表!A1" display="应交税费审定表!A1"/>
    <hyperlink ref="D15" location="应交税费明细表!A1" display="应交税费明细表!A1"/>
    <hyperlink ref="E15" location="增值税明细表!A1" display="增值税明细表!A1"/>
    <hyperlink ref="F15" location="税费文件检查表!A1" display="税费文件检查表!A1"/>
    <hyperlink ref="G15" location="期初未交税费检查表!A1" display="期初未交税费检查表!A1"/>
    <hyperlink ref="C16" location="应交增值税审定表!A1" display="应交增值税审定表!A1"/>
    <hyperlink ref="D16" location="应交增值税明细表!A1" display="应交增值税明细表!A1"/>
    <hyperlink ref="E16" location="应交增值税进项税额测算表!A1" display="应交增值税进项税额测算表!A1"/>
    <hyperlink ref="F16" location="应交增值税销项税额测算表!A1" display="应交增值税销项税额测算表!A1"/>
    <hyperlink ref="G16" location="出口退税测算表!A1" display="出口退税测算表!A1"/>
    <hyperlink ref="H16" location="税金及附加测算表!A1" display="税金及附加测算表!A1"/>
    <hyperlink ref="I16" location="消费税测算表!A1" display="消费税测算表!A1"/>
    <hyperlink ref="J16" location="土地增值税(房地产行业)测算表!A1" display="土地增值税(房地产行业)测算表!A1"/>
    <hyperlink ref="K16" location="土地增值税(非房地产行业)测算表!A1" display="土地增值税(非房地产行业)测算表!A1"/>
    <hyperlink ref="L16" location="房产税测算表!A1" display="房产税测算表!A1"/>
    <hyperlink ref="M16" location="土地使用税测算表!A1" display="土地使用税测算表!A1"/>
    <hyperlink ref="N16" location="当期所得税费用计算表!A1" display="当期所得税费用计算表!A1"/>
    <hyperlink ref="O16" location="纳税调整明细表!A1" display="纳税调整明细表!A1"/>
    <hyperlink ref="P16" location="其他税金测算表!A1" display="其他税金测算表!A1"/>
    <hyperlink ref="Q16" location="凭证测试表!A1" display="凭证测试表!A1"/>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科目:应交税费</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Normal="100" zoomScaleSheetLayoutView="100" workbookViewId="0">
      <selection activeCell="A6" sqref="A6:A19"/>
    </sheetView>
  </sheetViews>
  <sheetFormatPr defaultColWidth="9.81640625" defaultRowHeight="15"/>
  <cols>
    <col min="1" max="1" width="21.54296875" style="111" customWidth="1"/>
    <col min="2" max="2" width="15.6328125" style="111" customWidth="1"/>
    <col min="3" max="6" width="13.36328125" style="111" customWidth="1"/>
    <col min="7" max="7" width="15.54296875" style="111" customWidth="1"/>
    <col min="8" max="8" width="15.81640625" style="111" customWidth="1"/>
    <col min="9" max="9" width="12" style="111" customWidth="1"/>
    <col min="10" max="10" width="13.90625" style="111" customWidth="1"/>
    <col min="11" max="256" width="9.81640625" style="111"/>
    <col min="257" max="257" width="21.54296875" style="111" customWidth="1"/>
    <col min="258" max="258" width="15.6328125" style="111" customWidth="1"/>
    <col min="259" max="262" width="13.36328125" style="111" customWidth="1"/>
    <col min="263" max="263" width="15.54296875" style="111" customWidth="1"/>
    <col min="264" max="264" width="15.81640625" style="111" customWidth="1"/>
    <col min="265" max="265" width="12" style="111" customWidth="1"/>
    <col min="266" max="266" width="13.90625" style="111" customWidth="1"/>
    <col min="267" max="512" width="9.81640625" style="111"/>
    <col min="513" max="513" width="21.54296875" style="111" customWidth="1"/>
    <col min="514" max="514" width="15.6328125" style="111" customWidth="1"/>
    <col min="515" max="518" width="13.36328125" style="111" customWidth="1"/>
    <col min="519" max="519" width="15.54296875" style="111" customWidth="1"/>
    <col min="520" max="520" width="15.81640625" style="111" customWidth="1"/>
    <col min="521" max="521" width="12" style="111" customWidth="1"/>
    <col min="522" max="522" width="13.90625" style="111" customWidth="1"/>
    <col min="523" max="768" width="9.81640625" style="111"/>
    <col min="769" max="769" width="21.54296875" style="111" customWidth="1"/>
    <col min="770" max="770" width="15.6328125" style="111" customWidth="1"/>
    <col min="771" max="774" width="13.36328125" style="111" customWidth="1"/>
    <col min="775" max="775" width="15.54296875" style="111" customWidth="1"/>
    <col min="776" max="776" width="15.81640625" style="111" customWidth="1"/>
    <col min="777" max="777" width="12" style="111" customWidth="1"/>
    <col min="778" max="778" width="13.90625" style="111" customWidth="1"/>
    <col min="779" max="1024" width="9.81640625" style="111"/>
    <col min="1025" max="1025" width="21.54296875" style="111" customWidth="1"/>
    <col min="1026" max="1026" width="15.6328125" style="111" customWidth="1"/>
    <col min="1027" max="1030" width="13.36328125" style="111" customWidth="1"/>
    <col min="1031" max="1031" width="15.54296875" style="111" customWidth="1"/>
    <col min="1032" max="1032" width="15.81640625" style="111" customWidth="1"/>
    <col min="1033" max="1033" width="12" style="111" customWidth="1"/>
    <col min="1034" max="1034" width="13.90625" style="111" customWidth="1"/>
    <col min="1035" max="1280" width="9.81640625" style="111"/>
    <col min="1281" max="1281" width="21.54296875" style="111" customWidth="1"/>
    <col min="1282" max="1282" width="15.6328125" style="111" customWidth="1"/>
    <col min="1283" max="1286" width="13.36328125" style="111" customWidth="1"/>
    <col min="1287" max="1287" width="15.54296875" style="111" customWidth="1"/>
    <col min="1288" max="1288" width="15.81640625" style="111" customWidth="1"/>
    <col min="1289" max="1289" width="12" style="111" customWidth="1"/>
    <col min="1290" max="1290" width="13.90625" style="111" customWidth="1"/>
    <col min="1291" max="1536" width="9.81640625" style="111"/>
    <col min="1537" max="1537" width="21.54296875" style="111" customWidth="1"/>
    <col min="1538" max="1538" width="15.6328125" style="111" customWidth="1"/>
    <col min="1539" max="1542" width="13.36328125" style="111" customWidth="1"/>
    <col min="1543" max="1543" width="15.54296875" style="111" customWidth="1"/>
    <col min="1544" max="1544" width="15.81640625" style="111" customWidth="1"/>
    <col min="1545" max="1545" width="12" style="111" customWidth="1"/>
    <col min="1546" max="1546" width="13.90625" style="111" customWidth="1"/>
    <col min="1547" max="1792" width="9.81640625" style="111"/>
    <col min="1793" max="1793" width="21.54296875" style="111" customWidth="1"/>
    <col min="1794" max="1794" width="15.6328125" style="111" customWidth="1"/>
    <col min="1795" max="1798" width="13.36328125" style="111" customWidth="1"/>
    <col min="1799" max="1799" width="15.54296875" style="111" customWidth="1"/>
    <col min="1800" max="1800" width="15.81640625" style="111" customWidth="1"/>
    <col min="1801" max="1801" width="12" style="111" customWidth="1"/>
    <col min="1802" max="1802" width="13.90625" style="111" customWidth="1"/>
    <col min="1803" max="2048" width="9.81640625" style="111"/>
    <col min="2049" max="2049" width="21.54296875" style="111" customWidth="1"/>
    <col min="2050" max="2050" width="15.6328125" style="111" customWidth="1"/>
    <col min="2051" max="2054" width="13.36328125" style="111" customWidth="1"/>
    <col min="2055" max="2055" width="15.54296875" style="111" customWidth="1"/>
    <col min="2056" max="2056" width="15.81640625" style="111" customWidth="1"/>
    <col min="2057" max="2057" width="12" style="111" customWidth="1"/>
    <col min="2058" max="2058" width="13.90625" style="111" customWidth="1"/>
    <col min="2059" max="2304" width="9.81640625" style="111"/>
    <col min="2305" max="2305" width="21.54296875" style="111" customWidth="1"/>
    <col min="2306" max="2306" width="15.6328125" style="111" customWidth="1"/>
    <col min="2307" max="2310" width="13.36328125" style="111" customWidth="1"/>
    <col min="2311" max="2311" width="15.54296875" style="111" customWidth="1"/>
    <col min="2312" max="2312" width="15.81640625" style="111" customWidth="1"/>
    <col min="2313" max="2313" width="12" style="111" customWidth="1"/>
    <col min="2314" max="2314" width="13.90625" style="111" customWidth="1"/>
    <col min="2315" max="2560" width="9.81640625" style="111"/>
    <col min="2561" max="2561" width="21.54296875" style="111" customWidth="1"/>
    <col min="2562" max="2562" width="15.6328125" style="111" customWidth="1"/>
    <col min="2563" max="2566" width="13.36328125" style="111" customWidth="1"/>
    <col min="2567" max="2567" width="15.54296875" style="111" customWidth="1"/>
    <col min="2568" max="2568" width="15.81640625" style="111" customWidth="1"/>
    <col min="2569" max="2569" width="12" style="111" customWidth="1"/>
    <col min="2570" max="2570" width="13.90625" style="111" customWidth="1"/>
    <col min="2571" max="2816" width="9.81640625" style="111"/>
    <col min="2817" max="2817" width="21.54296875" style="111" customWidth="1"/>
    <col min="2818" max="2818" width="15.6328125" style="111" customWidth="1"/>
    <col min="2819" max="2822" width="13.36328125" style="111" customWidth="1"/>
    <col min="2823" max="2823" width="15.54296875" style="111" customWidth="1"/>
    <col min="2824" max="2824" width="15.81640625" style="111" customWidth="1"/>
    <col min="2825" max="2825" width="12" style="111" customWidth="1"/>
    <col min="2826" max="2826" width="13.90625" style="111" customWidth="1"/>
    <col min="2827" max="3072" width="9.81640625" style="111"/>
    <col min="3073" max="3073" width="21.54296875" style="111" customWidth="1"/>
    <col min="3074" max="3074" width="15.6328125" style="111" customWidth="1"/>
    <col min="3075" max="3078" width="13.36328125" style="111" customWidth="1"/>
    <col min="3079" max="3079" width="15.54296875" style="111" customWidth="1"/>
    <col min="3080" max="3080" width="15.81640625" style="111" customWidth="1"/>
    <col min="3081" max="3081" width="12" style="111" customWidth="1"/>
    <col min="3082" max="3082" width="13.90625" style="111" customWidth="1"/>
    <col min="3083" max="3328" width="9.81640625" style="111"/>
    <col min="3329" max="3329" width="21.54296875" style="111" customWidth="1"/>
    <col min="3330" max="3330" width="15.6328125" style="111" customWidth="1"/>
    <col min="3331" max="3334" width="13.36328125" style="111" customWidth="1"/>
    <col min="3335" max="3335" width="15.54296875" style="111" customWidth="1"/>
    <col min="3336" max="3336" width="15.81640625" style="111" customWidth="1"/>
    <col min="3337" max="3337" width="12" style="111" customWidth="1"/>
    <col min="3338" max="3338" width="13.90625" style="111" customWidth="1"/>
    <col min="3339" max="3584" width="9.81640625" style="111"/>
    <col min="3585" max="3585" width="21.54296875" style="111" customWidth="1"/>
    <col min="3586" max="3586" width="15.6328125" style="111" customWidth="1"/>
    <col min="3587" max="3590" width="13.36328125" style="111" customWidth="1"/>
    <col min="3591" max="3591" width="15.54296875" style="111" customWidth="1"/>
    <col min="3592" max="3592" width="15.81640625" style="111" customWidth="1"/>
    <col min="3593" max="3593" width="12" style="111" customWidth="1"/>
    <col min="3594" max="3594" width="13.90625" style="111" customWidth="1"/>
    <col min="3595" max="3840" width="9.81640625" style="111"/>
    <col min="3841" max="3841" width="21.54296875" style="111" customWidth="1"/>
    <col min="3842" max="3842" width="15.6328125" style="111" customWidth="1"/>
    <col min="3843" max="3846" width="13.36328125" style="111" customWidth="1"/>
    <col min="3847" max="3847" width="15.54296875" style="111" customWidth="1"/>
    <col min="3848" max="3848" width="15.81640625" style="111" customWidth="1"/>
    <col min="3849" max="3849" width="12" style="111" customWidth="1"/>
    <col min="3850" max="3850" width="13.90625" style="111" customWidth="1"/>
    <col min="3851" max="4096" width="9.81640625" style="111"/>
    <col min="4097" max="4097" width="21.54296875" style="111" customWidth="1"/>
    <col min="4098" max="4098" width="15.6328125" style="111" customWidth="1"/>
    <col min="4099" max="4102" width="13.36328125" style="111" customWidth="1"/>
    <col min="4103" max="4103" width="15.54296875" style="111" customWidth="1"/>
    <col min="4104" max="4104" width="15.81640625" style="111" customWidth="1"/>
    <col min="4105" max="4105" width="12" style="111" customWidth="1"/>
    <col min="4106" max="4106" width="13.90625" style="111" customWidth="1"/>
    <col min="4107" max="4352" width="9.81640625" style="111"/>
    <col min="4353" max="4353" width="21.54296875" style="111" customWidth="1"/>
    <col min="4354" max="4354" width="15.6328125" style="111" customWidth="1"/>
    <col min="4355" max="4358" width="13.36328125" style="111" customWidth="1"/>
    <col min="4359" max="4359" width="15.54296875" style="111" customWidth="1"/>
    <col min="4360" max="4360" width="15.81640625" style="111" customWidth="1"/>
    <col min="4361" max="4361" width="12" style="111" customWidth="1"/>
    <col min="4362" max="4362" width="13.90625" style="111" customWidth="1"/>
    <col min="4363" max="4608" width="9.81640625" style="111"/>
    <col min="4609" max="4609" width="21.54296875" style="111" customWidth="1"/>
    <col min="4610" max="4610" width="15.6328125" style="111" customWidth="1"/>
    <col min="4611" max="4614" width="13.36328125" style="111" customWidth="1"/>
    <col min="4615" max="4615" width="15.54296875" style="111" customWidth="1"/>
    <col min="4616" max="4616" width="15.81640625" style="111" customWidth="1"/>
    <col min="4617" max="4617" width="12" style="111" customWidth="1"/>
    <col min="4618" max="4618" width="13.90625" style="111" customWidth="1"/>
    <col min="4619" max="4864" width="9.81640625" style="111"/>
    <col min="4865" max="4865" width="21.54296875" style="111" customWidth="1"/>
    <col min="4866" max="4866" width="15.6328125" style="111" customWidth="1"/>
    <col min="4867" max="4870" width="13.36328125" style="111" customWidth="1"/>
    <col min="4871" max="4871" width="15.54296875" style="111" customWidth="1"/>
    <col min="4872" max="4872" width="15.81640625" style="111" customWidth="1"/>
    <col min="4873" max="4873" width="12" style="111" customWidth="1"/>
    <col min="4874" max="4874" width="13.90625" style="111" customWidth="1"/>
    <col min="4875" max="5120" width="9.81640625" style="111"/>
    <col min="5121" max="5121" width="21.54296875" style="111" customWidth="1"/>
    <col min="5122" max="5122" width="15.6328125" style="111" customWidth="1"/>
    <col min="5123" max="5126" width="13.36328125" style="111" customWidth="1"/>
    <col min="5127" max="5127" width="15.54296875" style="111" customWidth="1"/>
    <col min="5128" max="5128" width="15.81640625" style="111" customWidth="1"/>
    <col min="5129" max="5129" width="12" style="111" customWidth="1"/>
    <col min="5130" max="5130" width="13.90625" style="111" customWidth="1"/>
    <col min="5131" max="5376" width="9.81640625" style="111"/>
    <col min="5377" max="5377" width="21.54296875" style="111" customWidth="1"/>
    <col min="5378" max="5378" width="15.6328125" style="111" customWidth="1"/>
    <col min="5379" max="5382" width="13.36328125" style="111" customWidth="1"/>
    <col min="5383" max="5383" width="15.54296875" style="111" customWidth="1"/>
    <col min="5384" max="5384" width="15.81640625" style="111" customWidth="1"/>
    <col min="5385" max="5385" width="12" style="111" customWidth="1"/>
    <col min="5386" max="5386" width="13.90625" style="111" customWidth="1"/>
    <col min="5387" max="5632" width="9.81640625" style="111"/>
    <col min="5633" max="5633" width="21.54296875" style="111" customWidth="1"/>
    <col min="5634" max="5634" width="15.6328125" style="111" customWidth="1"/>
    <col min="5635" max="5638" width="13.36328125" style="111" customWidth="1"/>
    <col min="5639" max="5639" width="15.54296875" style="111" customWidth="1"/>
    <col min="5640" max="5640" width="15.81640625" style="111" customWidth="1"/>
    <col min="5641" max="5641" width="12" style="111" customWidth="1"/>
    <col min="5642" max="5642" width="13.90625" style="111" customWidth="1"/>
    <col min="5643" max="5888" width="9.81640625" style="111"/>
    <col min="5889" max="5889" width="21.54296875" style="111" customWidth="1"/>
    <col min="5890" max="5890" width="15.6328125" style="111" customWidth="1"/>
    <col min="5891" max="5894" width="13.36328125" style="111" customWidth="1"/>
    <col min="5895" max="5895" width="15.54296875" style="111" customWidth="1"/>
    <col min="5896" max="5896" width="15.81640625" style="111" customWidth="1"/>
    <col min="5897" max="5897" width="12" style="111" customWidth="1"/>
    <col min="5898" max="5898" width="13.90625" style="111" customWidth="1"/>
    <col min="5899" max="6144" width="9.81640625" style="111"/>
    <col min="6145" max="6145" width="21.54296875" style="111" customWidth="1"/>
    <col min="6146" max="6146" width="15.6328125" style="111" customWidth="1"/>
    <col min="6147" max="6150" width="13.36328125" style="111" customWidth="1"/>
    <col min="6151" max="6151" width="15.54296875" style="111" customWidth="1"/>
    <col min="6152" max="6152" width="15.81640625" style="111" customWidth="1"/>
    <col min="6153" max="6153" width="12" style="111" customWidth="1"/>
    <col min="6154" max="6154" width="13.90625" style="111" customWidth="1"/>
    <col min="6155" max="6400" width="9.81640625" style="111"/>
    <col min="6401" max="6401" width="21.54296875" style="111" customWidth="1"/>
    <col min="6402" max="6402" width="15.6328125" style="111" customWidth="1"/>
    <col min="6403" max="6406" width="13.36328125" style="111" customWidth="1"/>
    <col min="6407" max="6407" width="15.54296875" style="111" customWidth="1"/>
    <col min="6408" max="6408" width="15.81640625" style="111" customWidth="1"/>
    <col min="6409" max="6409" width="12" style="111" customWidth="1"/>
    <col min="6410" max="6410" width="13.90625" style="111" customWidth="1"/>
    <col min="6411" max="6656" width="9.81640625" style="111"/>
    <col min="6657" max="6657" width="21.54296875" style="111" customWidth="1"/>
    <col min="6658" max="6658" width="15.6328125" style="111" customWidth="1"/>
    <col min="6659" max="6662" width="13.36328125" style="111" customWidth="1"/>
    <col min="6663" max="6663" width="15.54296875" style="111" customWidth="1"/>
    <col min="6664" max="6664" width="15.81640625" style="111" customWidth="1"/>
    <col min="6665" max="6665" width="12" style="111" customWidth="1"/>
    <col min="6666" max="6666" width="13.90625" style="111" customWidth="1"/>
    <col min="6667" max="6912" width="9.81640625" style="111"/>
    <col min="6913" max="6913" width="21.54296875" style="111" customWidth="1"/>
    <col min="6914" max="6914" width="15.6328125" style="111" customWidth="1"/>
    <col min="6915" max="6918" width="13.36328125" style="111" customWidth="1"/>
    <col min="6919" max="6919" width="15.54296875" style="111" customWidth="1"/>
    <col min="6920" max="6920" width="15.81640625" style="111" customWidth="1"/>
    <col min="6921" max="6921" width="12" style="111" customWidth="1"/>
    <col min="6922" max="6922" width="13.90625" style="111" customWidth="1"/>
    <col min="6923" max="7168" width="9.81640625" style="111"/>
    <col min="7169" max="7169" width="21.54296875" style="111" customWidth="1"/>
    <col min="7170" max="7170" width="15.6328125" style="111" customWidth="1"/>
    <col min="7171" max="7174" width="13.36328125" style="111" customWidth="1"/>
    <col min="7175" max="7175" width="15.54296875" style="111" customWidth="1"/>
    <col min="7176" max="7176" width="15.81640625" style="111" customWidth="1"/>
    <col min="7177" max="7177" width="12" style="111" customWidth="1"/>
    <col min="7178" max="7178" width="13.90625" style="111" customWidth="1"/>
    <col min="7179" max="7424" width="9.81640625" style="111"/>
    <col min="7425" max="7425" width="21.54296875" style="111" customWidth="1"/>
    <col min="7426" max="7426" width="15.6328125" style="111" customWidth="1"/>
    <col min="7427" max="7430" width="13.36328125" style="111" customWidth="1"/>
    <col min="7431" max="7431" width="15.54296875" style="111" customWidth="1"/>
    <col min="7432" max="7432" width="15.81640625" style="111" customWidth="1"/>
    <col min="7433" max="7433" width="12" style="111" customWidth="1"/>
    <col min="7434" max="7434" width="13.90625" style="111" customWidth="1"/>
    <col min="7435" max="7680" width="9.81640625" style="111"/>
    <col min="7681" max="7681" width="21.54296875" style="111" customWidth="1"/>
    <col min="7682" max="7682" width="15.6328125" style="111" customWidth="1"/>
    <col min="7683" max="7686" width="13.36328125" style="111" customWidth="1"/>
    <col min="7687" max="7687" width="15.54296875" style="111" customWidth="1"/>
    <col min="7688" max="7688" width="15.81640625" style="111" customWidth="1"/>
    <col min="7689" max="7689" width="12" style="111" customWidth="1"/>
    <col min="7690" max="7690" width="13.90625" style="111" customWidth="1"/>
    <col min="7691" max="7936" width="9.81640625" style="111"/>
    <col min="7937" max="7937" width="21.54296875" style="111" customWidth="1"/>
    <col min="7938" max="7938" width="15.6328125" style="111" customWidth="1"/>
    <col min="7939" max="7942" width="13.36328125" style="111" customWidth="1"/>
    <col min="7943" max="7943" width="15.54296875" style="111" customWidth="1"/>
    <col min="7944" max="7944" width="15.81640625" style="111" customWidth="1"/>
    <col min="7945" max="7945" width="12" style="111" customWidth="1"/>
    <col min="7946" max="7946" width="13.90625" style="111" customWidth="1"/>
    <col min="7947" max="8192" width="9.81640625" style="111"/>
    <col min="8193" max="8193" width="21.54296875" style="111" customWidth="1"/>
    <col min="8194" max="8194" width="15.6328125" style="111" customWidth="1"/>
    <col min="8195" max="8198" width="13.36328125" style="111" customWidth="1"/>
    <col min="8199" max="8199" width="15.54296875" style="111" customWidth="1"/>
    <col min="8200" max="8200" width="15.81640625" style="111" customWidth="1"/>
    <col min="8201" max="8201" width="12" style="111" customWidth="1"/>
    <col min="8202" max="8202" width="13.90625" style="111" customWidth="1"/>
    <col min="8203" max="8448" width="9.81640625" style="111"/>
    <col min="8449" max="8449" width="21.54296875" style="111" customWidth="1"/>
    <col min="8450" max="8450" width="15.6328125" style="111" customWidth="1"/>
    <col min="8451" max="8454" width="13.36328125" style="111" customWidth="1"/>
    <col min="8455" max="8455" width="15.54296875" style="111" customWidth="1"/>
    <col min="8456" max="8456" width="15.81640625" style="111" customWidth="1"/>
    <col min="8457" max="8457" width="12" style="111" customWidth="1"/>
    <col min="8458" max="8458" width="13.90625" style="111" customWidth="1"/>
    <col min="8459" max="8704" width="9.81640625" style="111"/>
    <col min="8705" max="8705" width="21.54296875" style="111" customWidth="1"/>
    <col min="8706" max="8706" width="15.6328125" style="111" customWidth="1"/>
    <col min="8707" max="8710" width="13.36328125" style="111" customWidth="1"/>
    <col min="8711" max="8711" width="15.54296875" style="111" customWidth="1"/>
    <col min="8712" max="8712" width="15.81640625" style="111" customWidth="1"/>
    <col min="8713" max="8713" width="12" style="111" customWidth="1"/>
    <col min="8714" max="8714" width="13.90625" style="111" customWidth="1"/>
    <col min="8715" max="8960" width="9.81640625" style="111"/>
    <col min="8961" max="8961" width="21.54296875" style="111" customWidth="1"/>
    <col min="8962" max="8962" width="15.6328125" style="111" customWidth="1"/>
    <col min="8963" max="8966" width="13.36328125" style="111" customWidth="1"/>
    <col min="8967" max="8967" width="15.54296875" style="111" customWidth="1"/>
    <col min="8968" max="8968" width="15.81640625" style="111" customWidth="1"/>
    <col min="8969" max="8969" width="12" style="111" customWidth="1"/>
    <col min="8970" max="8970" width="13.90625" style="111" customWidth="1"/>
    <col min="8971" max="9216" width="9.81640625" style="111"/>
    <col min="9217" max="9217" width="21.54296875" style="111" customWidth="1"/>
    <col min="9218" max="9218" width="15.6328125" style="111" customWidth="1"/>
    <col min="9219" max="9222" width="13.36328125" style="111" customWidth="1"/>
    <col min="9223" max="9223" width="15.54296875" style="111" customWidth="1"/>
    <col min="9224" max="9224" width="15.81640625" style="111" customWidth="1"/>
    <col min="9225" max="9225" width="12" style="111" customWidth="1"/>
    <col min="9226" max="9226" width="13.90625" style="111" customWidth="1"/>
    <col min="9227" max="9472" width="9.81640625" style="111"/>
    <col min="9473" max="9473" width="21.54296875" style="111" customWidth="1"/>
    <col min="9474" max="9474" width="15.6328125" style="111" customWidth="1"/>
    <col min="9475" max="9478" width="13.36328125" style="111" customWidth="1"/>
    <col min="9479" max="9479" width="15.54296875" style="111" customWidth="1"/>
    <col min="9480" max="9480" width="15.81640625" style="111" customWidth="1"/>
    <col min="9481" max="9481" width="12" style="111" customWidth="1"/>
    <col min="9482" max="9482" width="13.90625" style="111" customWidth="1"/>
    <col min="9483" max="9728" width="9.81640625" style="111"/>
    <col min="9729" max="9729" width="21.54296875" style="111" customWidth="1"/>
    <col min="9730" max="9730" width="15.6328125" style="111" customWidth="1"/>
    <col min="9731" max="9734" width="13.36328125" style="111" customWidth="1"/>
    <col min="9735" max="9735" width="15.54296875" style="111" customWidth="1"/>
    <col min="9736" max="9736" width="15.81640625" style="111" customWidth="1"/>
    <col min="9737" max="9737" width="12" style="111" customWidth="1"/>
    <col min="9738" max="9738" width="13.90625" style="111" customWidth="1"/>
    <col min="9739" max="9984" width="9.81640625" style="111"/>
    <col min="9985" max="9985" width="21.54296875" style="111" customWidth="1"/>
    <col min="9986" max="9986" width="15.6328125" style="111" customWidth="1"/>
    <col min="9987" max="9990" width="13.36328125" style="111" customWidth="1"/>
    <col min="9991" max="9991" width="15.54296875" style="111" customWidth="1"/>
    <col min="9992" max="9992" width="15.81640625" style="111" customWidth="1"/>
    <col min="9993" max="9993" width="12" style="111" customWidth="1"/>
    <col min="9994" max="9994" width="13.90625" style="111" customWidth="1"/>
    <col min="9995" max="10240" width="9.81640625" style="111"/>
    <col min="10241" max="10241" width="21.54296875" style="111" customWidth="1"/>
    <col min="10242" max="10242" width="15.6328125" style="111" customWidth="1"/>
    <col min="10243" max="10246" width="13.36328125" style="111" customWidth="1"/>
    <col min="10247" max="10247" width="15.54296875" style="111" customWidth="1"/>
    <col min="10248" max="10248" width="15.81640625" style="111" customWidth="1"/>
    <col min="10249" max="10249" width="12" style="111" customWidth="1"/>
    <col min="10250" max="10250" width="13.90625" style="111" customWidth="1"/>
    <col min="10251" max="10496" width="9.81640625" style="111"/>
    <col min="10497" max="10497" width="21.54296875" style="111" customWidth="1"/>
    <col min="10498" max="10498" width="15.6328125" style="111" customWidth="1"/>
    <col min="10499" max="10502" width="13.36328125" style="111" customWidth="1"/>
    <col min="10503" max="10503" width="15.54296875" style="111" customWidth="1"/>
    <col min="10504" max="10504" width="15.81640625" style="111" customWidth="1"/>
    <col min="10505" max="10505" width="12" style="111" customWidth="1"/>
    <col min="10506" max="10506" width="13.90625" style="111" customWidth="1"/>
    <col min="10507" max="10752" width="9.81640625" style="111"/>
    <col min="10753" max="10753" width="21.54296875" style="111" customWidth="1"/>
    <col min="10754" max="10754" width="15.6328125" style="111" customWidth="1"/>
    <col min="10755" max="10758" width="13.36328125" style="111" customWidth="1"/>
    <col min="10759" max="10759" width="15.54296875" style="111" customWidth="1"/>
    <col min="10760" max="10760" width="15.81640625" style="111" customWidth="1"/>
    <col min="10761" max="10761" width="12" style="111" customWidth="1"/>
    <col min="10762" max="10762" width="13.90625" style="111" customWidth="1"/>
    <col min="10763" max="11008" width="9.81640625" style="111"/>
    <col min="11009" max="11009" width="21.54296875" style="111" customWidth="1"/>
    <col min="11010" max="11010" width="15.6328125" style="111" customWidth="1"/>
    <col min="11011" max="11014" width="13.36328125" style="111" customWidth="1"/>
    <col min="11015" max="11015" width="15.54296875" style="111" customWidth="1"/>
    <col min="11016" max="11016" width="15.81640625" style="111" customWidth="1"/>
    <col min="11017" max="11017" width="12" style="111" customWidth="1"/>
    <col min="11018" max="11018" width="13.90625" style="111" customWidth="1"/>
    <col min="11019" max="11264" width="9.81640625" style="111"/>
    <col min="11265" max="11265" width="21.54296875" style="111" customWidth="1"/>
    <col min="11266" max="11266" width="15.6328125" style="111" customWidth="1"/>
    <col min="11267" max="11270" width="13.36328125" style="111" customWidth="1"/>
    <col min="11271" max="11271" width="15.54296875" style="111" customWidth="1"/>
    <col min="11272" max="11272" width="15.81640625" style="111" customWidth="1"/>
    <col min="11273" max="11273" width="12" style="111" customWidth="1"/>
    <col min="11274" max="11274" width="13.90625" style="111" customWidth="1"/>
    <col min="11275" max="11520" width="9.81640625" style="111"/>
    <col min="11521" max="11521" width="21.54296875" style="111" customWidth="1"/>
    <col min="11522" max="11522" width="15.6328125" style="111" customWidth="1"/>
    <col min="11523" max="11526" width="13.36328125" style="111" customWidth="1"/>
    <col min="11527" max="11527" width="15.54296875" style="111" customWidth="1"/>
    <col min="11528" max="11528" width="15.81640625" style="111" customWidth="1"/>
    <col min="11529" max="11529" width="12" style="111" customWidth="1"/>
    <col min="11530" max="11530" width="13.90625" style="111" customWidth="1"/>
    <col min="11531" max="11776" width="9.81640625" style="111"/>
    <col min="11777" max="11777" width="21.54296875" style="111" customWidth="1"/>
    <col min="11778" max="11778" width="15.6328125" style="111" customWidth="1"/>
    <col min="11779" max="11782" width="13.36328125" style="111" customWidth="1"/>
    <col min="11783" max="11783" width="15.54296875" style="111" customWidth="1"/>
    <col min="11784" max="11784" width="15.81640625" style="111" customWidth="1"/>
    <col min="11785" max="11785" width="12" style="111" customWidth="1"/>
    <col min="11786" max="11786" width="13.90625" style="111" customWidth="1"/>
    <col min="11787" max="12032" width="9.81640625" style="111"/>
    <col min="12033" max="12033" width="21.54296875" style="111" customWidth="1"/>
    <col min="12034" max="12034" width="15.6328125" style="111" customWidth="1"/>
    <col min="12035" max="12038" width="13.36328125" style="111" customWidth="1"/>
    <col min="12039" max="12039" width="15.54296875" style="111" customWidth="1"/>
    <col min="12040" max="12040" width="15.81640625" style="111" customWidth="1"/>
    <col min="12041" max="12041" width="12" style="111" customWidth="1"/>
    <col min="12042" max="12042" width="13.90625" style="111" customWidth="1"/>
    <col min="12043" max="12288" width="9.81640625" style="111"/>
    <col min="12289" max="12289" width="21.54296875" style="111" customWidth="1"/>
    <col min="12290" max="12290" width="15.6328125" style="111" customWidth="1"/>
    <col min="12291" max="12294" width="13.36328125" style="111" customWidth="1"/>
    <col min="12295" max="12295" width="15.54296875" style="111" customWidth="1"/>
    <col min="12296" max="12296" width="15.81640625" style="111" customWidth="1"/>
    <col min="12297" max="12297" width="12" style="111" customWidth="1"/>
    <col min="12298" max="12298" width="13.90625" style="111" customWidth="1"/>
    <col min="12299" max="12544" width="9.81640625" style="111"/>
    <col min="12545" max="12545" width="21.54296875" style="111" customWidth="1"/>
    <col min="12546" max="12546" width="15.6328125" style="111" customWidth="1"/>
    <col min="12547" max="12550" width="13.36328125" style="111" customWidth="1"/>
    <col min="12551" max="12551" width="15.54296875" style="111" customWidth="1"/>
    <col min="12552" max="12552" width="15.81640625" style="111" customWidth="1"/>
    <col min="12553" max="12553" width="12" style="111" customWidth="1"/>
    <col min="12554" max="12554" width="13.90625" style="111" customWidth="1"/>
    <col min="12555" max="12800" width="9.81640625" style="111"/>
    <col min="12801" max="12801" width="21.54296875" style="111" customWidth="1"/>
    <col min="12802" max="12802" width="15.6328125" style="111" customWidth="1"/>
    <col min="12803" max="12806" width="13.36328125" style="111" customWidth="1"/>
    <col min="12807" max="12807" width="15.54296875" style="111" customWidth="1"/>
    <col min="12808" max="12808" width="15.81640625" style="111" customWidth="1"/>
    <col min="12809" max="12809" width="12" style="111" customWidth="1"/>
    <col min="12810" max="12810" width="13.90625" style="111" customWidth="1"/>
    <col min="12811" max="13056" width="9.81640625" style="111"/>
    <col min="13057" max="13057" width="21.54296875" style="111" customWidth="1"/>
    <col min="13058" max="13058" width="15.6328125" style="111" customWidth="1"/>
    <col min="13059" max="13062" width="13.36328125" style="111" customWidth="1"/>
    <col min="13063" max="13063" width="15.54296875" style="111" customWidth="1"/>
    <col min="13064" max="13064" width="15.81640625" style="111" customWidth="1"/>
    <col min="13065" max="13065" width="12" style="111" customWidth="1"/>
    <col min="13066" max="13066" width="13.90625" style="111" customWidth="1"/>
    <col min="13067" max="13312" width="9.81640625" style="111"/>
    <col min="13313" max="13313" width="21.54296875" style="111" customWidth="1"/>
    <col min="13314" max="13314" width="15.6328125" style="111" customWidth="1"/>
    <col min="13315" max="13318" width="13.36328125" style="111" customWidth="1"/>
    <col min="13319" max="13319" width="15.54296875" style="111" customWidth="1"/>
    <col min="13320" max="13320" width="15.81640625" style="111" customWidth="1"/>
    <col min="13321" max="13321" width="12" style="111" customWidth="1"/>
    <col min="13322" max="13322" width="13.90625" style="111" customWidth="1"/>
    <col min="13323" max="13568" width="9.81640625" style="111"/>
    <col min="13569" max="13569" width="21.54296875" style="111" customWidth="1"/>
    <col min="13570" max="13570" width="15.6328125" style="111" customWidth="1"/>
    <col min="13571" max="13574" width="13.36328125" style="111" customWidth="1"/>
    <col min="13575" max="13575" width="15.54296875" style="111" customWidth="1"/>
    <col min="13576" max="13576" width="15.81640625" style="111" customWidth="1"/>
    <col min="13577" max="13577" width="12" style="111" customWidth="1"/>
    <col min="13578" max="13578" width="13.90625" style="111" customWidth="1"/>
    <col min="13579" max="13824" width="9.81640625" style="111"/>
    <col min="13825" max="13825" width="21.54296875" style="111" customWidth="1"/>
    <col min="13826" max="13826" width="15.6328125" style="111" customWidth="1"/>
    <col min="13827" max="13830" width="13.36328125" style="111" customWidth="1"/>
    <col min="13831" max="13831" width="15.54296875" style="111" customWidth="1"/>
    <col min="13832" max="13832" width="15.81640625" style="111" customWidth="1"/>
    <col min="13833" max="13833" width="12" style="111" customWidth="1"/>
    <col min="13834" max="13834" width="13.90625" style="111" customWidth="1"/>
    <col min="13835" max="14080" width="9.81640625" style="111"/>
    <col min="14081" max="14081" width="21.54296875" style="111" customWidth="1"/>
    <col min="14082" max="14082" width="15.6328125" style="111" customWidth="1"/>
    <col min="14083" max="14086" width="13.36328125" style="111" customWidth="1"/>
    <col min="14087" max="14087" width="15.54296875" style="111" customWidth="1"/>
    <col min="14088" max="14088" width="15.81640625" style="111" customWidth="1"/>
    <col min="14089" max="14089" width="12" style="111" customWidth="1"/>
    <col min="14090" max="14090" width="13.90625" style="111" customWidth="1"/>
    <col min="14091" max="14336" width="9.81640625" style="111"/>
    <col min="14337" max="14337" width="21.54296875" style="111" customWidth="1"/>
    <col min="14338" max="14338" width="15.6328125" style="111" customWidth="1"/>
    <col min="14339" max="14342" width="13.36328125" style="111" customWidth="1"/>
    <col min="14343" max="14343" width="15.54296875" style="111" customWidth="1"/>
    <col min="14344" max="14344" width="15.81640625" style="111" customWidth="1"/>
    <col min="14345" max="14345" width="12" style="111" customWidth="1"/>
    <col min="14346" max="14346" width="13.90625" style="111" customWidth="1"/>
    <col min="14347" max="14592" width="9.81640625" style="111"/>
    <col min="14593" max="14593" width="21.54296875" style="111" customWidth="1"/>
    <col min="14594" max="14594" width="15.6328125" style="111" customWidth="1"/>
    <col min="14595" max="14598" width="13.36328125" style="111" customWidth="1"/>
    <col min="14599" max="14599" width="15.54296875" style="111" customWidth="1"/>
    <col min="14600" max="14600" width="15.81640625" style="111" customWidth="1"/>
    <col min="14601" max="14601" width="12" style="111" customWidth="1"/>
    <col min="14602" max="14602" width="13.90625" style="111" customWidth="1"/>
    <col min="14603" max="14848" width="9.81640625" style="111"/>
    <col min="14849" max="14849" width="21.54296875" style="111" customWidth="1"/>
    <col min="14850" max="14850" width="15.6328125" style="111" customWidth="1"/>
    <col min="14851" max="14854" width="13.36328125" style="111" customWidth="1"/>
    <col min="14855" max="14855" width="15.54296875" style="111" customWidth="1"/>
    <col min="14856" max="14856" width="15.81640625" style="111" customWidth="1"/>
    <col min="14857" max="14857" width="12" style="111" customWidth="1"/>
    <col min="14858" max="14858" width="13.90625" style="111" customWidth="1"/>
    <col min="14859" max="15104" width="9.81640625" style="111"/>
    <col min="15105" max="15105" width="21.54296875" style="111" customWidth="1"/>
    <col min="15106" max="15106" width="15.6328125" style="111" customWidth="1"/>
    <col min="15107" max="15110" width="13.36328125" style="111" customWidth="1"/>
    <col min="15111" max="15111" width="15.54296875" style="111" customWidth="1"/>
    <col min="15112" max="15112" width="15.81640625" style="111" customWidth="1"/>
    <col min="15113" max="15113" width="12" style="111" customWidth="1"/>
    <col min="15114" max="15114" width="13.90625" style="111" customWidth="1"/>
    <col min="15115" max="15360" width="9.81640625" style="111"/>
    <col min="15361" max="15361" width="21.54296875" style="111" customWidth="1"/>
    <col min="15362" max="15362" width="15.6328125" style="111" customWidth="1"/>
    <col min="15363" max="15366" width="13.36328125" style="111" customWidth="1"/>
    <col min="15367" max="15367" width="15.54296875" style="111" customWidth="1"/>
    <col min="15368" max="15368" width="15.81640625" style="111" customWidth="1"/>
    <col min="15369" max="15369" width="12" style="111" customWidth="1"/>
    <col min="15370" max="15370" width="13.90625" style="111" customWidth="1"/>
    <col min="15371" max="15616" width="9.81640625" style="111"/>
    <col min="15617" max="15617" width="21.54296875" style="111" customWidth="1"/>
    <col min="15618" max="15618" width="15.6328125" style="111" customWidth="1"/>
    <col min="15619" max="15622" width="13.36328125" style="111" customWidth="1"/>
    <col min="15623" max="15623" width="15.54296875" style="111" customWidth="1"/>
    <col min="15624" max="15624" width="15.81640625" style="111" customWidth="1"/>
    <col min="15625" max="15625" width="12" style="111" customWidth="1"/>
    <col min="15626" max="15626" width="13.90625" style="111" customWidth="1"/>
    <col min="15627" max="15872" width="9.81640625" style="111"/>
    <col min="15873" max="15873" width="21.54296875" style="111" customWidth="1"/>
    <col min="15874" max="15874" width="15.6328125" style="111" customWidth="1"/>
    <col min="15875" max="15878" width="13.36328125" style="111" customWidth="1"/>
    <col min="15879" max="15879" width="15.54296875" style="111" customWidth="1"/>
    <col min="15880" max="15880" width="15.81640625" style="111" customWidth="1"/>
    <col min="15881" max="15881" width="12" style="111" customWidth="1"/>
    <col min="15882" max="15882" width="13.90625" style="111" customWidth="1"/>
    <col min="15883" max="16128" width="9.81640625" style="111"/>
    <col min="16129" max="16129" width="21.54296875" style="111" customWidth="1"/>
    <col min="16130" max="16130" width="15.6328125" style="111" customWidth="1"/>
    <col min="16131" max="16134" width="13.36328125" style="111" customWidth="1"/>
    <col min="16135" max="16135" width="15.54296875" style="111" customWidth="1"/>
    <col min="16136" max="16136" width="15.81640625" style="111" customWidth="1"/>
    <col min="16137" max="16137" width="12" style="111" customWidth="1"/>
    <col min="16138" max="16138" width="13.90625" style="111" customWidth="1"/>
    <col min="16139" max="16384" width="9.81640625" style="111"/>
  </cols>
  <sheetData>
    <row r="1" spans="1:14" s="92" customFormat="1" ht="22.5" customHeight="1"/>
    <row r="2" spans="1:14" s="92" customFormat="1" ht="17.5">
      <c r="A2" s="93" t="s">
        <v>54</v>
      </c>
      <c r="B2" s="93"/>
      <c r="C2" s="93"/>
      <c r="D2" s="93"/>
      <c r="E2" s="93"/>
      <c r="F2" s="93"/>
      <c r="G2" s="93"/>
      <c r="H2" s="93"/>
      <c r="I2" s="94"/>
      <c r="J2" s="94"/>
      <c r="K2" s="95"/>
      <c r="L2" s="95"/>
      <c r="M2" s="95"/>
      <c r="N2" s="95"/>
    </row>
    <row r="3" spans="1:14" s="95" customFormat="1" ht="12" customHeight="1">
      <c r="A3" s="96"/>
      <c r="B3" s="97"/>
      <c r="C3" s="97"/>
      <c r="D3" s="97"/>
      <c r="E3" s="97"/>
      <c r="F3" s="97"/>
      <c r="G3" s="97"/>
      <c r="H3" s="97"/>
      <c r="I3" s="94"/>
      <c r="J3" s="94"/>
    </row>
    <row r="4" spans="1:14" s="103" customFormat="1" ht="16" customHeight="1">
      <c r="A4" s="98" t="s">
        <v>55</v>
      </c>
      <c r="B4" s="99" t="s">
        <v>56</v>
      </c>
      <c r="C4" s="100" t="s">
        <v>57</v>
      </c>
      <c r="D4" s="101"/>
      <c r="E4" s="100" t="s">
        <v>58</v>
      </c>
      <c r="F4" s="101"/>
      <c r="G4" s="99" t="s">
        <v>59</v>
      </c>
      <c r="H4" s="99" t="s">
        <v>60</v>
      </c>
      <c r="I4" s="102"/>
      <c r="J4" s="102"/>
      <c r="K4" s="102"/>
      <c r="L4" s="102"/>
      <c r="M4" s="102"/>
      <c r="N4" s="102"/>
    </row>
    <row r="5" spans="1:14" s="103" customFormat="1" ht="16" customHeight="1">
      <c r="A5" s="104"/>
      <c r="B5" s="99"/>
      <c r="C5" s="105" t="s">
        <v>61</v>
      </c>
      <c r="D5" s="105" t="s">
        <v>62</v>
      </c>
      <c r="E5" s="105" t="s">
        <v>63</v>
      </c>
      <c r="F5" s="105" t="s">
        <v>64</v>
      </c>
      <c r="G5" s="99"/>
      <c r="H5" s="99"/>
    </row>
    <row r="6" spans="1:14" s="103" customFormat="1" ht="16" customHeight="1">
      <c r="A6" s="106" t="s">
        <v>65</v>
      </c>
      <c r="B6" s="107"/>
      <c r="C6" s="107"/>
      <c r="D6" s="107"/>
      <c r="E6" s="107"/>
      <c r="F6" s="107"/>
      <c r="G6" s="108">
        <f>B6+D6+F6-E6-C6</f>
        <v>0</v>
      </c>
      <c r="H6" s="107"/>
    </row>
    <row r="7" spans="1:14" s="103" customFormat="1" ht="16" customHeight="1">
      <c r="A7" s="106" t="s">
        <v>66</v>
      </c>
      <c r="B7" s="107"/>
      <c r="C7" s="107"/>
      <c r="D7" s="107"/>
      <c r="E7" s="107"/>
      <c r="F7" s="107"/>
      <c r="G7" s="108">
        <f t="shared" ref="G7:G19" si="0">B7+D7+F7-E7-C7</f>
        <v>0</v>
      </c>
      <c r="H7" s="107"/>
    </row>
    <row r="8" spans="1:14" s="103" customFormat="1" ht="16" customHeight="1">
      <c r="A8" s="106" t="s">
        <v>67</v>
      </c>
      <c r="B8" s="107"/>
      <c r="C8" s="107"/>
      <c r="D8" s="107"/>
      <c r="E8" s="107"/>
      <c r="F8" s="107"/>
      <c r="G8" s="108">
        <f t="shared" si="0"/>
        <v>0</v>
      </c>
      <c r="H8" s="107"/>
    </row>
    <row r="9" spans="1:14" s="103" customFormat="1" ht="16" customHeight="1">
      <c r="A9" s="106" t="s">
        <v>68</v>
      </c>
      <c r="B9" s="107"/>
      <c r="C9" s="107"/>
      <c r="D9" s="107"/>
      <c r="E9" s="107"/>
      <c r="F9" s="107"/>
      <c r="G9" s="108">
        <f t="shared" si="0"/>
        <v>0</v>
      </c>
      <c r="H9" s="107"/>
    </row>
    <row r="10" spans="1:14" s="103" customFormat="1" ht="16" customHeight="1">
      <c r="A10" s="106" t="s">
        <v>69</v>
      </c>
      <c r="B10" s="107"/>
      <c r="C10" s="107"/>
      <c r="D10" s="107"/>
      <c r="E10" s="107"/>
      <c r="F10" s="107"/>
      <c r="G10" s="108">
        <f t="shared" si="0"/>
        <v>0</v>
      </c>
      <c r="H10" s="107"/>
    </row>
    <row r="11" spans="1:14" s="103" customFormat="1" ht="16" customHeight="1">
      <c r="A11" s="106" t="s">
        <v>70</v>
      </c>
      <c r="B11" s="107"/>
      <c r="C11" s="107"/>
      <c r="D11" s="107"/>
      <c r="E11" s="107"/>
      <c r="F11" s="107"/>
      <c r="G11" s="108">
        <f t="shared" si="0"/>
        <v>0</v>
      </c>
      <c r="H11" s="107"/>
    </row>
    <row r="12" spans="1:14" s="103" customFormat="1" ht="16" customHeight="1">
      <c r="A12" s="106" t="s">
        <v>71</v>
      </c>
      <c r="B12" s="107"/>
      <c r="C12" s="107"/>
      <c r="D12" s="107"/>
      <c r="E12" s="107"/>
      <c r="F12" s="107"/>
      <c r="G12" s="108">
        <f t="shared" si="0"/>
        <v>0</v>
      </c>
      <c r="H12" s="107"/>
    </row>
    <row r="13" spans="1:14" s="103" customFormat="1" ht="16" customHeight="1">
      <c r="A13" s="106" t="s">
        <v>72</v>
      </c>
      <c r="B13" s="107"/>
      <c r="C13" s="107"/>
      <c r="D13" s="107"/>
      <c r="E13" s="107"/>
      <c r="F13" s="107"/>
      <c r="G13" s="108">
        <f t="shared" si="0"/>
        <v>0</v>
      </c>
      <c r="H13" s="107"/>
    </row>
    <row r="14" spans="1:14" s="103" customFormat="1" ht="16" customHeight="1">
      <c r="A14" s="106" t="s">
        <v>73</v>
      </c>
      <c r="B14" s="107"/>
      <c r="C14" s="107"/>
      <c r="D14" s="107"/>
      <c r="E14" s="107"/>
      <c r="F14" s="107"/>
      <c r="G14" s="108">
        <f t="shared" si="0"/>
        <v>0</v>
      </c>
      <c r="H14" s="107"/>
    </row>
    <row r="15" spans="1:14" s="103" customFormat="1" ht="16" customHeight="1">
      <c r="A15" s="106" t="s">
        <v>74</v>
      </c>
      <c r="B15" s="107"/>
      <c r="C15" s="107"/>
      <c r="D15" s="107"/>
      <c r="E15" s="107"/>
      <c r="F15" s="107"/>
      <c r="G15" s="108">
        <f t="shared" si="0"/>
        <v>0</v>
      </c>
      <c r="H15" s="107"/>
    </row>
    <row r="16" spans="1:14" s="103" customFormat="1" ht="16" customHeight="1">
      <c r="A16" s="106" t="s">
        <v>75</v>
      </c>
      <c r="B16" s="107"/>
      <c r="C16" s="107"/>
      <c r="D16" s="107"/>
      <c r="E16" s="107"/>
      <c r="F16" s="107"/>
      <c r="G16" s="108">
        <f t="shared" si="0"/>
        <v>0</v>
      </c>
      <c r="H16" s="107"/>
    </row>
    <row r="17" spans="1:8" s="103" customFormat="1" ht="16" customHeight="1">
      <c r="A17" s="106" t="s">
        <v>76</v>
      </c>
      <c r="B17" s="107"/>
      <c r="C17" s="107"/>
      <c r="D17" s="107"/>
      <c r="E17" s="107"/>
      <c r="F17" s="107"/>
      <c r="G17" s="108">
        <f t="shared" si="0"/>
        <v>0</v>
      </c>
      <c r="H17" s="107"/>
    </row>
    <row r="18" spans="1:8" s="103" customFormat="1" ht="16" customHeight="1">
      <c r="A18" s="106" t="s">
        <v>77</v>
      </c>
      <c r="B18" s="107"/>
      <c r="C18" s="107"/>
      <c r="D18" s="107"/>
      <c r="E18" s="107"/>
      <c r="F18" s="107"/>
      <c r="G18" s="108">
        <f t="shared" si="0"/>
        <v>0</v>
      </c>
      <c r="H18" s="107"/>
    </row>
    <row r="19" spans="1:8" s="103" customFormat="1" ht="16" customHeight="1">
      <c r="A19" s="109" t="s">
        <v>78</v>
      </c>
      <c r="B19" s="107"/>
      <c r="C19" s="107"/>
      <c r="D19" s="107"/>
      <c r="E19" s="107"/>
      <c r="F19" s="107"/>
      <c r="G19" s="108">
        <f t="shared" si="0"/>
        <v>0</v>
      </c>
      <c r="H19" s="107"/>
    </row>
    <row r="20" spans="1:8" s="103" customFormat="1" ht="16" customHeight="1">
      <c r="A20" s="110" t="s">
        <v>79</v>
      </c>
      <c r="B20" s="108">
        <f t="shared" ref="B20:H20" si="1">SUM(B6:B19)</f>
        <v>0</v>
      </c>
      <c r="C20" s="108">
        <f t="shared" si="1"/>
        <v>0</v>
      </c>
      <c r="D20" s="108">
        <f t="shared" si="1"/>
        <v>0</v>
      </c>
      <c r="E20" s="108">
        <f t="shared" si="1"/>
        <v>0</v>
      </c>
      <c r="F20" s="108">
        <f t="shared" si="1"/>
        <v>0</v>
      </c>
      <c r="G20" s="108">
        <f t="shared" si="1"/>
        <v>0</v>
      </c>
      <c r="H20" s="108">
        <f t="shared" si="1"/>
        <v>0</v>
      </c>
    </row>
    <row r="21" spans="1:8" ht="16" customHeight="1">
      <c r="B21" s="112" t="s">
        <v>80</v>
      </c>
      <c r="G21" s="112" t="s">
        <v>81</v>
      </c>
      <c r="H21" s="112" t="s">
        <v>82</v>
      </c>
    </row>
    <row r="22" spans="1:8" ht="16" customHeight="1">
      <c r="A22" s="113"/>
    </row>
    <row r="23" spans="1:8" ht="16" customHeight="1">
      <c r="A23" s="113"/>
    </row>
  </sheetData>
  <mergeCells count="7">
    <mergeCell ref="A2:H2"/>
    <mergeCell ref="A4:A5"/>
    <mergeCell ref="B4:B5"/>
    <mergeCell ref="C4:D4"/>
    <mergeCell ref="E4:F4"/>
    <mergeCell ref="G4:G5"/>
    <mergeCell ref="H4:H5"/>
  </mergeCells>
  <phoneticPr fontId="1" type="noConversion"/>
  <pageMargins left="0.75" right="0.75" top="0.86"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5" sqref="A5"/>
    </sheetView>
  </sheetViews>
  <sheetFormatPr defaultColWidth="9.81640625" defaultRowHeight="15"/>
  <cols>
    <col min="1" max="1" width="33.08984375" style="111" customWidth="1"/>
    <col min="2" max="6" width="16.90625" style="111" customWidth="1"/>
    <col min="7" max="7" width="14.54296875" style="111" customWidth="1"/>
    <col min="8" max="8" width="12" style="111" customWidth="1"/>
    <col min="9" max="9" width="13.90625" style="111" customWidth="1"/>
    <col min="10" max="256" width="9.81640625" style="111"/>
    <col min="257" max="257" width="33.08984375" style="111" customWidth="1"/>
    <col min="258" max="262" width="16.90625" style="111" customWidth="1"/>
    <col min="263" max="263" width="14.54296875" style="111" customWidth="1"/>
    <col min="264" max="264" width="12" style="111" customWidth="1"/>
    <col min="265" max="265" width="13.90625" style="111" customWidth="1"/>
    <col min="266" max="512" width="9.81640625" style="111"/>
    <col min="513" max="513" width="33.08984375" style="111" customWidth="1"/>
    <col min="514" max="518" width="16.90625" style="111" customWidth="1"/>
    <col min="519" max="519" width="14.54296875" style="111" customWidth="1"/>
    <col min="520" max="520" width="12" style="111" customWidth="1"/>
    <col min="521" max="521" width="13.90625" style="111" customWidth="1"/>
    <col min="522" max="768" width="9.81640625" style="111"/>
    <col min="769" max="769" width="33.08984375" style="111" customWidth="1"/>
    <col min="770" max="774" width="16.90625" style="111" customWidth="1"/>
    <col min="775" max="775" width="14.54296875" style="111" customWidth="1"/>
    <col min="776" max="776" width="12" style="111" customWidth="1"/>
    <col min="777" max="777" width="13.90625" style="111" customWidth="1"/>
    <col min="778" max="1024" width="9.81640625" style="111"/>
    <col min="1025" max="1025" width="33.08984375" style="111" customWidth="1"/>
    <col min="1026" max="1030" width="16.90625" style="111" customWidth="1"/>
    <col min="1031" max="1031" width="14.54296875" style="111" customWidth="1"/>
    <col min="1032" max="1032" width="12" style="111" customWidth="1"/>
    <col min="1033" max="1033" width="13.90625" style="111" customWidth="1"/>
    <col min="1034" max="1280" width="9.81640625" style="111"/>
    <col min="1281" max="1281" width="33.08984375" style="111" customWidth="1"/>
    <col min="1282" max="1286" width="16.90625" style="111" customWidth="1"/>
    <col min="1287" max="1287" width="14.54296875" style="111" customWidth="1"/>
    <col min="1288" max="1288" width="12" style="111" customWidth="1"/>
    <col min="1289" max="1289" width="13.90625" style="111" customWidth="1"/>
    <col min="1290" max="1536" width="9.81640625" style="111"/>
    <col min="1537" max="1537" width="33.08984375" style="111" customWidth="1"/>
    <col min="1538" max="1542" width="16.90625" style="111" customWidth="1"/>
    <col min="1543" max="1543" width="14.54296875" style="111" customWidth="1"/>
    <col min="1544" max="1544" width="12" style="111" customWidth="1"/>
    <col min="1545" max="1545" width="13.90625" style="111" customWidth="1"/>
    <col min="1546" max="1792" width="9.81640625" style="111"/>
    <col min="1793" max="1793" width="33.08984375" style="111" customWidth="1"/>
    <col min="1794" max="1798" width="16.90625" style="111" customWidth="1"/>
    <col min="1799" max="1799" width="14.54296875" style="111" customWidth="1"/>
    <col min="1800" max="1800" width="12" style="111" customWidth="1"/>
    <col min="1801" max="1801" width="13.90625" style="111" customWidth="1"/>
    <col min="1802" max="2048" width="9.81640625" style="111"/>
    <col min="2049" max="2049" width="33.08984375" style="111" customWidth="1"/>
    <col min="2050" max="2054" width="16.90625" style="111" customWidth="1"/>
    <col min="2055" max="2055" width="14.54296875" style="111" customWidth="1"/>
    <col min="2056" max="2056" width="12" style="111" customWidth="1"/>
    <col min="2057" max="2057" width="13.90625" style="111" customWidth="1"/>
    <col min="2058" max="2304" width="9.81640625" style="111"/>
    <col min="2305" max="2305" width="33.08984375" style="111" customWidth="1"/>
    <col min="2306" max="2310" width="16.90625" style="111" customWidth="1"/>
    <col min="2311" max="2311" width="14.54296875" style="111" customWidth="1"/>
    <col min="2312" max="2312" width="12" style="111" customWidth="1"/>
    <col min="2313" max="2313" width="13.90625" style="111" customWidth="1"/>
    <col min="2314" max="2560" width="9.81640625" style="111"/>
    <col min="2561" max="2561" width="33.08984375" style="111" customWidth="1"/>
    <col min="2562" max="2566" width="16.90625" style="111" customWidth="1"/>
    <col min="2567" max="2567" width="14.54296875" style="111" customWidth="1"/>
    <col min="2568" max="2568" width="12" style="111" customWidth="1"/>
    <col min="2569" max="2569" width="13.90625" style="111" customWidth="1"/>
    <col min="2570" max="2816" width="9.81640625" style="111"/>
    <col min="2817" max="2817" width="33.08984375" style="111" customWidth="1"/>
    <col min="2818" max="2822" width="16.90625" style="111" customWidth="1"/>
    <col min="2823" max="2823" width="14.54296875" style="111" customWidth="1"/>
    <col min="2824" max="2824" width="12" style="111" customWidth="1"/>
    <col min="2825" max="2825" width="13.90625" style="111" customWidth="1"/>
    <col min="2826" max="3072" width="9.81640625" style="111"/>
    <col min="3073" max="3073" width="33.08984375" style="111" customWidth="1"/>
    <col min="3074" max="3078" width="16.90625" style="111" customWidth="1"/>
    <col min="3079" max="3079" width="14.54296875" style="111" customWidth="1"/>
    <col min="3080" max="3080" width="12" style="111" customWidth="1"/>
    <col min="3081" max="3081" width="13.90625" style="111" customWidth="1"/>
    <col min="3082" max="3328" width="9.81640625" style="111"/>
    <col min="3329" max="3329" width="33.08984375" style="111" customWidth="1"/>
    <col min="3330" max="3334" width="16.90625" style="111" customWidth="1"/>
    <col min="3335" max="3335" width="14.54296875" style="111" customWidth="1"/>
    <col min="3336" max="3336" width="12" style="111" customWidth="1"/>
    <col min="3337" max="3337" width="13.90625" style="111" customWidth="1"/>
    <col min="3338" max="3584" width="9.81640625" style="111"/>
    <col min="3585" max="3585" width="33.08984375" style="111" customWidth="1"/>
    <col min="3586" max="3590" width="16.90625" style="111" customWidth="1"/>
    <col min="3591" max="3591" width="14.54296875" style="111" customWidth="1"/>
    <col min="3592" max="3592" width="12" style="111" customWidth="1"/>
    <col min="3593" max="3593" width="13.90625" style="111" customWidth="1"/>
    <col min="3594" max="3840" width="9.81640625" style="111"/>
    <col min="3841" max="3841" width="33.08984375" style="111" customWidth="1"/>
    <col min="3842" max="3846" width="16.90625" style="111" customWidth="1"/>
    <col min="3847" max="3847" width="14.54296875" style="111" customWidth="1"/>
    <col min="3848" max="3848" width="12" style="111" customWidth="1"/>
    <col min="3849" max="3849" width="13.90625" style="111" customWidth="1"/>
    <col min="3850" max="4096" width="9.81640625" style="111"/>
    <col min="4097" max="4097" width="33.08984375" style="111" customWidth="1"/>
    <col min="4098" max="4102" width="16.90625" style="111" customWidth="1"/>
    <col min="4103" max="4103" width="14.54296875" style="111" customWidth="1"/>
    <col min="4104" max="4104" width="12" style="111" customWidth="1"/>
    <col min="4105" max="4105" width="13.90625" style="111" customWidth="1"/>
    <col min="4106" max="4352" width="9.81640625" style="111"/>
    <col min="4353" max="4353" width="33.08984375" style="111" customWidth="1"/>
    <col min="4354" max="4358" width="16.90625" style="111" customWidth="1"/>
    <col min="4359" max="4359" width="14.54296875" style="111" customWidth="1"/>
    <col min="4360" max="4360" width="12" style="111" customWidth="1"/>
    <col min="4361" max="4361" width="13.90625" style="111" customWidth="1"/>
    <col min="4362" max="4608" width="9.81640625" style="111"/>
    <col min="4609" max="4609" width="33.08984375" style="111" customWidth="1"/>
    <col min="4610" max="4614" width="16.90625" style="111" customWidth="1"/>
    <col min="4615" max="4615" width="14.54296875" style="111" customWidth="1"/>
    <col min="4616" max="4616" width="12" style="111" customWidth="1"/>
    <col min="4617" max="4617" width="13.90625" style="111" customWidth="1"/>
    <col min="4618" max="4864" width="9.81640625" style="111"/>
    <col min="4865" max="4865" width="33.08984375" style="111" customWidth="1"/>
    <col min="4866" max="4870" width="16.90625" style="111" customWidth="1"/>
    <col min="4871" max="4871" width="14.54296875" style="111" customWidth="1"/>
    <col min="4872" max="4872" width="12" style="111" customWidth="1"/>
    <col min="4873" max="4873" width="13.90625" style="111" customWidth="1"/>
    <col min="4874" max="5120" width="9.81640625" style="111"/>
    <col min="5121" max="5121" width="33.08984375" style="111" customWidth="1"/>
    <col min="5122" max="5126" width="16.90625" style="111" customWidth="1"/>
    <col min="5127" max="5127" width="14.54296875" style="111" customWidth="1"/>
    <col min="5128" max="5128" width="12" style="111" customWidth="1"/>
    <col min="5129" max="5129" width="13.90625" style="111" customWidth="1"/>
    <col min="5130" max="5376" width="9.81640625" style="111"/>
    <col min="5377" max="5377" width="33.08984375" style="111" customWidth="1"/>
    <col min="5378" max="5382" width="16.90625" style="111" customWidth="1"/>
    <col min="5383" max="5383" width="14.54296875" style="111" customWidth="1"/>
    <col min="5384" max="5384" width="12" style="111" customWidth="1"/>
    <col min="5385" max="5385" width="13.90625" style="111" customWidth="1"/>
    <col min="5386" max="5632" width="9.81640625" style="111"/>
    <col min="5633" max="5633" width="33.08984375" style="111" customWidth="1"/>
    <col min="5634" max="5638" width="16.90625" style="111" customWidth="1"/>
    <col min="5639" max="5639" width="14.54296875" style="111" customWidth="1"/>
    <col min="5640" max="5640" width="12" style="111" customWidth="1"/>
    <col min="5641" max="5641" width="13.90625" style="111" customWidth="1"/>
    <col min="5642" max="5888" width="9.81640625" style="111"/>
    <col min="5889" max="5889" width="33.08984375" style="111" customWidth="1"/>
    <col min="5890" max="5894" width="16.90625" style="111" customWidth="1"/>
    <col min="5895" max="5895" width="14.54296875" style="111" customWidth="1"/>
    <col min="5896" max="5896" width="12" style="111" customWidth="1"/>
    <col min="5897" max="5897" width="13.90625" style="111" customWidth="1"/>
    <col min="5898" max="6144" width="9.81640625" style="111"/>
    <col min="6145" max="6145" width="33.08984375" style="111" customWidth="1"/>
    <col min="6146" max="6150" width="16.90625" style="111" customWidth="1"/>
    <col min="6151" max="6151" width="14.54296875" style="111" customWidth="1"/>
    <col min="6152" max="6152" width="12" style="111" customWidth="1"/>
    <col min="6153" max="6153" width="13.90625" style="111" customWidth="1"/>
    <col min="6154" max="6400" width="9.81640625" style="111"/>
    <col min="6401" max="6401" width="33.08984375" style="111" customWidth="1"/>
    <col min="6402" max="6406" width="16.90625" style="111" customWidth="1"/>
    <col min="6407" max="6407" width="14.54296875" style="111" customWidth="1"/>
    <col min="6408" max="6408" width="12" style="111" customWidth="1"/>
    <col min="6409" max="6409" width="13.90625" style="111" customWidth="1"/>
    <col min="6410" max="6656" width="9.81640625" style="111"/>
    <col min="6657" max="6657" width="33.08984375" style="111" customWidth="1"/>
    <col min="6658" max="6662" width="16.90625" style="111" customWidth="1"/>
    <col min="6663" max="6663" width="14.54296875" style="111" customWidth="1"/>
    <col min="6664" max="6664" width="12" style="111" customWidth="1"/>
    <col min="6665" max="6665" width="13.90625" style="111" customWidth="1"/>
    <col min="6666" max="6912" width="9.81640625" style="111"/>
    <col min="6913" max="6913" width="33.08984375" style="111" customWidth="1"/>
    <col min="6914" max="6918" width="16.90625" style="111" customWidth="1"/>
    <col min="6919" max="6919" width="14.54296875" style="111" customWidth="1"/>
    <col min="6920" max="6920" width="12" style="111" customWidth="1"/>
    <col min="6921" max="6921" width="13.90625" style="111" customWidth="1"/>
    <col min="6922" max="7168" width="9.81640625" style="111"/>
    <col min="7169" max="7169" width="33.08984375" style="111" customWidth="1"/>
    <col min="7170" max="7174" width="16.90625" style="111" customWidth="1"/>
    <col min="7175" max="7175" width="14.54296875" style="111" customWidth="1"/>
    <col min="7176" max="7176" width="12" style="111" customWidth="1"/>
    <col min="7177" max="7177" width="13.90625" style="111" customWidth="1"/>
    <col min="7178" max="7424" width="9.81640625" style="111"/>
    <col min="7425" max="7425" width="33.08984375" style="111" customWidth="1"/>
    <col min="7426" max="7430" width="16.90625" style="111" customWidth="1"/>
    <col min="7431" max="7431" width="14.54296875" style="111" customWidth="1"/>
    <col min="7432" max="7432" width="12" style="111" customWidth="1"/>
    <col min="7433" max="7433" width="13.90625" style="111" customWidth="1"/>
    <col min="7434" max="7680" width="9.81640625" style="111"/>
    <col min="7681" max="7681" width="33.08984375" style="111" customWidth="1"/>
    <col min="7682" max="7686" width="16.90625" style="111" customWidth="1"/>
    <col min="7687" max="7687" width="14.54296875" style="111" customWidth="1"/>
    <col min="7688" max="7688" width="12" style="111" customWidth="1"/>
    <col min="7689" max="7689" width="13.90625" style="111" customWidth="1"/>
    <col min="7690" max="7936" width="9.81640625" style="111"/>
    <col min="7937" max="7937" width="33.08984375" style="111" customWidth="1"/>
    <col min="7938" max="7942" width="16.90625" style="111" customWidth="1"/>
    <col min="7943" max="7943" width="14.54296875" style="111" customWidth="1"/>
    <col min="7944" max="7944" width="12" style="111" customWidth="1"/>
    <col min="7945" max="7945" width="13.90625" style="111" customWidth="1"/>
    <col min="7946" max="8192" width="9.81640625" style="111"/>
    <col min="8193" max="8193" width="33.08984375" style="111" customWidth="1"/>
    <col min="8194" max="8198" width="16.90625" style="111" customWidth="1"/>
    <col min="8199" max="8199" width="14.54296875" style="111" customWidth="1"/>
    <col min="8200" max="8200" width="12" style="111" customWidth="1"/>
    <col min="8201" max="8201" width="13.90625" style="111" customWidth="1"/>
    <col min="8202" max="8448" width="9.81640625" style="111"/>
    <col min="8449" max="8449" width="33.08984375" style="111" customWidth="1"/>
    <col min="8450" max="8454" width="16.90625" style="111" customWidth="1"/>
    <col min="8455" max="8455" width="14.54296875" style="111" customWidth="1"/>
    <col min="8456" max="8456" width="12" style="111" customWidth="1"/>
    <col min="8457" max="8457" width="13.90625" style="111" customWidth="1"/>
    <col min="8458" max="8704" width="9.81640625" style="111"/>
    <col min="8705" max="8705" width="33.08984375" style="111" customWidth="1"/>
    <col min="8706" max="8710" width="16.90625" style="111" customWidth="1"/>
    <col min="8711" max="8711" width="14.54296875" style="111" customWidth="1"/>
    <col min="8712" max="8712" width="12" style="111" customWidth="1"/>
    <col min="8713" max="8713" width="13.90625" style="111" customWidth="1"/>
    <col min="8714" max="8960" width="9.81640625" style="111"/>
    <col min="8961" max="8961" width="33.08984375" style="111" customWidth="1"/>
    <col min="8962" max="8966" width="16.90625" style="111" customWidth="1"/>
    <col min="8967" max="8967" width="14.54296875" style="111" customWidth="1"/>
    <col min="8968" max="8968" width="12" style="111" customWidth="1"/>
    <col min="8969" max="8969" width="13.90625" style="111" customWidth="1"/>
    <col min="8970" max="9216" width="9.81640625" style="111"/>
    <col min="9217" max="9217" width="33.08984375" style="111" customWidth="1"/>
    <col min="9218" max="9222" width="16.90625" style="111" customWidth="1"/>
    <col min="9223" max="9223" width="14.54296875" style="111" customWidth="1"/>
    <col min="9224" max="9224" width="12" style="111" customWidth="1"/>
    <col min="9225" max="9225" width="13.90625" style="111" customWidth="1"/>
    <col min="9226" max="9472" width="9.81640625" style="111"/>
    <col min="9473" max="9473" width="33.08984375" style="111" customWidth="1"/>
    <col min="9474" max="9478" width="16.90625" style="111" customWidth="1"/>
    <col min="9479" max="9479" width="14.54296875" style="111" customWidth="1"/>
    <col min="9480" max="9480" width="12" style="111" customWidth="1"/>
    <col min="9481" max="9481" width="13.90625" style="111" customWidth="1"/>
    <col min="9482" max="9728" width="9.81640625" style="111"/>
    <col min="9729" max="9729" width="33.08984375" style="111" customWidth="1"/>
    <col min="9730" max="9734" width="16.90625" style="111" customWidth="1"/>
    <col min="9735" max="9735" width="14.54296875" style="111" customWidth="1"/>
    <col min="9736" max="9736" width="12" style="111" customWidth="1"/>
    <col min="9737" max="9737" width="13.90625" style="111" customWidth="1"/>
    <col min="9738" max="9984" width="9.81640625" style="111"/>
    <col min="9985" max="9985" width="33.08984375" style="111" customWidth="1"/>
    <col min="9986" max="9990" width="16.90625" style="111" customWidth="1"/>
    <col min="9991" max="9991" width="14.54296875" style="111" customWidth="1"/>
    <col min="9992" max="9992" width="12" style="111" customWidth="1"/>
    <col min="9993" max="9993" width="13.90625" style="111" customWidth="1"/>
    <col min="9994" max="10240" width="9.81640625" style="111"/>
    <col min="10241" max="10241" width="33.08984375" style="111" customWidth="1"/>
    <col min="10242" max="10246" width="16.90625" style="111" customWidth="1"/>
    <col min="10247" max="10247" width="14.54296875" style="111" customWidth="1"/>
    <col min="10248" max="10248" width="12" style="111" customWidth="1"/>
    <col min="10249" max="10249" width="13.90625" style="111" customWidth="1"/>
    <col min="10250" max="10496" width="9.81640625" style="111"/>
    <col min="10497" max="10497" width="33.08984375" style="111" customWidth="1"/>
    <col min="10498" max="10502" width="16.90625" style="111" customWidth="1"/>
    <col min="10503" max="10503" width="14.54296875" style="111" customWidth="1"/>
    <col min="10504" max="10504" width="12" style="111" customWidth="1"/>
    <col min="10505" max="10505" width="13.90625" style="111" customWidth="1"/>
    <col min="10506" max="10752" width="9.81640625" style="111"/>
    <col min="10753" max="10753" width="33.08984375" style="111" customWidth="1"/>
    <col min="10754" max="10758" width="16.90625" style="111" customWidth="1"/>
    <col min="10759" max="10759" width="14.54296875" style="111" customWidth="1"/>
    <col min="10760" max="10760" width="12" style="111" customWidth="1"/>
    <col min="10761" max="10761" width="13.90625" style="111" customWidth="1"/>
    <col min="10762" max="11008" width="9.81640625" style="111"/>
    <col min="11009" max="11009" width="33.08984375" style="111" customWidth="1"/>
    <col min="11010" max="11014" width="16.90625" style="111" customWidth="1"/>
    <col min="11015" max="11015" width="14.54296875" style="111" customWidth="1"/>
    <col min="11016" max="11016" width="12" style="111" customWidth="1"/>
    <col min="11017" max="11017" width="13.90625" style="111" customWidth="1"/>
    <col min="11018" max="11264" width="9.81640625" style="111"/>
    <col min="11265" max="11265" width="33.08984375" style="111" customWidth="1"/>
    <col min="11266" max="11270" width="16.90625" style="111" customWidth="1"/>
    <col min="11271" max="11271" width="14.54296875" style="111" customWidth="1"/>
    <col min="11272" max="11272" width="12" style="111" customWidth="1"/>
    <col min="11273" max="11273" width="13.90625" style="111" customWidth="1"/>
    <col min="11274" max="11520" width="9.81640625" style="111"/>
    <col min="11521" max="11521" width="33.08984375" style="111" customWidth="1"/>
    <col min="11522" max="11526" width="16.90625" style="111" customWidth="1"/>
    <col min="11527" max="11527" width="14.54296875" style="111" customWidth="1"/>
    <col min="11528" max="11528" width="12" style="111" customWidth="1"/>
    <col min="11529" max="11529" width="13.90625" style="111" customWidth="1"/>
    <col min="11530" max="11776" width="9.81640625" style="111"/>
    <col min="11777" max="11777" width="33.08984375" style="111" customWidth="1"/>
    <col min="11778" max="11782" width="16.90625" style="111" customWidth="1"/>
    <col min="11783" max="11783" width="14.54296875" style="111" customWidth="1"/>
    <col min="11784" max="11784" width="12" style="111" customWidth="1"/>
    <col min="11785" max="11785" width="13.90625" style="111" customWidth="1"/>
    <col min="11786" max="12032" width="9.81640625" style="111"/>
    <col min="12033" max="12033" width="33.08984375" style="111" customWidth="1"/>
    <col min="12034" max="12038" width="16.90625" style="111" customWidth="1"/>
    <col min="12039" max="12039" width="14.54296875" style="111" customWidth="1"/>
    <col min="12040" max="12040" width="12" style="111" customWidth="1"/>
    <col min="12041" max="12041" width="13.90625" style="111" customWidth="1"/>
    <col min="12042" max="12288" width="9.81640625" style="111"/>
    <col min="12289" max="12289" width="33.08984375" style="111" customWidth="1"/>
    <col min="12290" max="12294" width="16.90625" style="111" customWidth="1"/>
    <col min="12295" max="12295" width="14.54296875" style="111" customWidth="1"/>
    <col min="12296" max="12296" width="12" style="111" customWidth="1"/>
    <col min="12297" max="12297" width="13.90625" style="111" customWidth="1"/>
    <col min="12298" max="12544" width="9.81640625" style="111"/>
    <col min="12545" max="12545" width="33.08984375" style="111" customWidth="1"/>
    <col min="12546" max="12550" width="16.90625" style="111" customWidth="1"/>
    <col min="12551" max="12551" width="14.54296875" style="111" customWidth="1"/>
    <col min="12552" max="12552" width="12" style="111" customWidth="1"/>
    <col min="12553" max="12553" width="13.90625" style="111" customWidth="1"/>
    <col min="12554" max="12800" width="9.81640625" style="111"/>
    <col min="12801" max="12801" width="33.08984375" style="111" customWidth="1"/>
    <col min="12802" max="12806" width="16.90625" style="111" customWidth="1"/>
    <col min="12807" max="12807" width="14.54296875" style="111" customWidth="1"/>
    <col min="12808" max="12808" width="12" style="111" customWidth="1"/>
    <col min="12809" max="12809" width="13.90625" style="111" customWidth="1"/>
    <col min="12810" max="13056" width="9.81640625" style="111"/>
    <col min="13057" max="13057" width="33.08984375" style="111" customWidth="1"/>
    <col min="13058" max="13062" width="16.90625" style="111" customWidth="1"/>
    <col min="13063" max="13063" width="14.54296875" style="111" customWidth="1"/>
    <col min="13064" max="13064" width="12" style="111" customWidth="1"/>
    <col min="13065" max="13065" width="13.90625" style="111" customWidth="1"/>
    <col min="13066" max="13312" width="9.81640625" style="111"/>
    <col min="13313" max="13313" width="33.08984375" style="111" customWidth="1"/>
    <col min="13314" max="13318" width="16.90625" style="111" customWidth="1"/>
    <col min="13319" max="13319" width="14.54296875" style="111" customWidth="1"/>
    <col min="13320" max="13320" width="12" style="111" customWidth="1"/>
    <col min="13321" max="13321" width="13.90625" style="111" customWidth="1"/>
    <col min="13322" max="13568" width="9.81640625" style="111"/>
    <col min="13569" max="13569" width="33.08984375" style="111" customWidth="1"/>
    <col min="13570" max="13574" width="16.90625" style="111" customWidth="1"/>
    <col min="13575" max="13575" width="14.54296875" style="111" customWidth="1"/>
    <col min="13576" max="13576" width="12" style="111" customWidth="1"/>
    <col min="13577" max="13577" width="13.90625" style="111" customWidth="1"/>
    <col min="13578" max="13824" width="9.81640625" style="111"/>
    <col min="13825" max="13825" width="33.08984375" style="111" customWidth="1"/>
    <col min="13826" max="13830" width="16.90625" style="111" customWidth="1"/>
    <col min="13831" max="13831" width="14.54296875" style="111" customWidth="1"/>
    <col min="13832" max="13832" width="12" style="111" customWidth="1"/>
    <col min="13833" max="13833" width="13.90625" style="111" customWidth="1"/>
    <col min="13834" max="14080" width="9.81640625" style="111"/>
    <col min="14081" max="14081" width="33.08984375" style="111" customWidth="1"/>
    <col min="14082" max="14086" width="16.90625" style="111" customWidth="1"/>
    <col min="14087" max="14087" width="14.54296875" style="111" customWidth="1"/>
    <col min="14088" max="14088" width="12" style="111" customWidth="1"/>
    <col min="14089" max="14089" width="13.90625" style="111" customWidth="1"/>
    <col min="14090" max="14336" width="9.81640625" style="111"/>
    <col min="14337" max="14337" width="33.08984375" style="111" customWidth="1"/>
    <col min="14338" max="14342" width="16.90625" style="111" customWidth="1"/>
    <col min="14343" max="14343" width="14.54296875" style="111" customWidth="1"/>
    <col min="14344" max="14344" width="12" style="111" customWidth="1"/>
    <col min="14345" max="14345" width="13.90625" style="111" customWidth="1"/>
    <col min="14346" max="14592" width="9.81640625" style="111"/>
    <col min="14593" max="14593" width="33.08984375" style="111" customWidth="1"/>
    <col min="14594" max="14598" width="16.90625" style="111" customWidth="1"/>
    <col min="14599" max="14599" width="14.54296875" style="111" customWidth="1"/>
    <col min="14600" max="14600" width="12" style="111" customWidth="1"/>
    <col min="14601" max="14601" width="13.90625" style="111" customWidth="1"/>
    <col min="14602" max="14848" width="9.81640625" style="111"/>
    <col min="14849" max="14849" width="33.08984375" style="111" customWidth="1"/>
    <col min="14850" max="14854" width="16.90625" style="111" customWidth="1"/>
    <col min="14855" max="14855" width="14.54296875" style="111" customWidth="1"/>
    <col min="14856" max="14856" width="12" style="111" customWidth="1"/>
    <col min="14857" max="14857" width="13.90625" style="111" customWidth="1"/>
    <col min="14858" max="15104" width="9.81640625" style="111"/>
    <col min="15105" max="15105" width="33.08984375" style="111" customWidth="1"/>
    <col min="15106" max="15110" width="16.90625" style="111" customWidth="1"/>
    <col min="15111" max="15111" width="14.54296875" style="111" customWidth="1"/>
    <col min="15112" max="15112" width="12" style="111" customWidth="1"/>
    <col min="15113" max="15113" width="13.90625" style="111" customWidth="1"/>
    <col min="15114" max="15360" width="9.81640625" style="111"/>
    <col min="15361" max="15361" width="33.08984375" style="111" customWidth="1"/>
    <col min="15362" max="15366" width="16.90625" style="111" customWidth="1"/>
    <col min="15367" max="15367" width="14.54296875" style="111" customWidth="1"/>
    <col min="15368" max="15368" width="12" style="111" customWidth="1"/>
    <col min="15369" max="15369" width="13.90625" style="111" customWidth="1"/>
    <col min="15370" max="15616" width="9.81640625" style="111"/>
    <col min="15617" max="15617" width="33.08984375" style="111" customWidth="1"/>
    <col min="15618" max="15622" width="16.90625" style="111" customWidth="1"/>
    <col min="15623" max="15623" width="14.54296875" style="111" customWidth="1"/>
    <col min="15624" max="15624" width="12" style="111" customWidth="1"/>
    <col min="15625" max="15625" width="13.90625" style="111" customWidth="1"/>
    <col min="15626" max="15872" width="9.81640625" style="111"/>
    <col min="15873" max="15873" width="33.08984375" style="111" customWidth="1"/>
    <col min="15874" max="15878" width="16.90625" style="111" customWidth="1"/>
    <col min="15879" max="15879" width="14.54296875" style="111" customWidth="1"/>
    <col min="15880" max="15880" width="12" style="111" customWidth="1"/>
    <col min="15881" max="15881" width="13.90625" style="111" customWidth="1"/>
    <col min="15882" max="16128" width="9.81640625" style="111"/>
    <col min="16129" max="16129" width="33.08984375" style="111" customWidth="1"/>
    <col min="16130" max="16134" width="16.90625" style="111" customWidth="1"/>
    <col min="16135" max="16135" width="14.54296875" style="111" customWidth="1"/>
    <col min="16136" max="16136" width="12" style="111" customWidth="1"/>
    <col min="16137" max="16137" width="13.90625" style="111" customWidth="1"/>
    <col min="16138" max="16384" width="9.81640625" style="111"/>
  </cols>
  <sheetData>
    <row r="1" spans="1:13" s="92" customFormat="1" ht="15" customHeight="1"/>
    <row r="2" spans="1:13" s="92" customFormat="1" ht="17.5">
      <c r="A2" s="93" t="s">
        <v>86</v>
      </c>
      <c r="B2" s="93"/>
      <c r="C2" s="93"/>
      <c r="D2" s="93"/>
      <c r="E2" s="93"/>
      <c r="F2" s="93"/>
      <c r="G2" s="94"/>
      <c r="H2" s="94"/>
      <c r="I2" s="94"/>
      <c r="J2" s="95"/>
      <c r="K2" s="95"/>
      <c r="L2" s="95"/>
      <c r="M2" s="95"/>
    </row>
    <row r="3" spans="1:13" s="95" customFormat="1" ht="12.75" customHeight="1">
      <c r="A3" s="96"/>
      <c r="B3" s="97"/>
      <c r="C3" s="97"/>
      <c r="D3" s="97"/>
      <c r="E3" s="97"/>
      <c r="F3" s="97"/>
      <c r="G3" s="94"/>
      <c r="H3" s="94"/>
      <c r="I3" s="94"/>
    </row>
    <row r="4" spans="1:13" s="103" customFormat="1" ht="16" customHeight="1">
      <c r="A4" s="114" t="s">
        <v>55</v>
      </c>
      <c r="B4" s="115" t="s">
        <v>87</v>
      </c>
      <c r="C4" s="115" t="s">
        <v>88</v>
      </c>
      <c r="D4" s="116" t="s">
        <v>89</v>
      </c>
      <c r="E4" s="105" t="s">
        <v>90</v>
      </c>
      <c r="F4" s="105" t="s">
        <v>91</v>
      </c>
    </row>
    <row r="5" spans="1:13" s="103" customFormat="1" ht="16" customHeight="1">
      <c r="A5" s="106" t="s">
        <v>65</v>
      </c>
      <c r="B5" s="117"/>
      <c r="C5" s="117"/>
      <c r="D5" s="117"/>
      <c r="E5" s="108">
        <f>B5+C5-D5</f>
        <v>0</v>
      </c>
      <c r="F5" s="117"/>
    </row>
    <row r="6" spans="1:13" s="103" customFormat="1" ht="16" customHeight="1">
      <c r="A6" s="106" t="s">
        <v>66</v>
      </c>
      <c r="B6" s="117"/>
      <c r="C6" s="117"/>
      <c r="D6" s="117"/>
      <c r="E6" s="108">
        <f t="shared" ref="E6:E18" si="0">B6+C6-D6</f>
        <v>0</v>
      </c>
      <c r="F6" s="117"/>
    </row>
    <row r="7" spans="1:13" s="103" customFormat="1" ht="16" customHeight="1">
      <c r="A7" s="106" t="s">
        <v>67</v>
      </c>
      <c r="B7" s="117"/>
      <c r="C7" s="117"/>
      <c r="D7" s="117"/>
      <c r="E7" s="108">
        <f t="shared" si="0"/>
        <v>0</v>
      </c>
      <c r="F7" s="117"/>
    </row>
    <row r="8" spans="1:13" s="103" customFormat="1" ht="16" customHeight="1">
      <c r="A8" s="106" t="s">
        <v>92</v>
      </c>
      <c r="B8" s="117"/>
      <c r="C8" s="117"/>
      <c r="D8" s="117"/>
      <c r="E8" s="108">
        <f t="shared" si="0"/>
        <v>0</v>
      </c>
      <c r="F8" s="117"/>
    </row>
    <row r="9" spans="1:13" s="103" customFormat="1" ht="16" customHeight="1">
      <c r="A9" s="106" t="s">
        <v>69</v>
      </c>
      <c r="B9" s="117"/>
      <c r="C9" s="117"/>
      <c r="D9" s="117"/>
      <c r="E9" s="108">
        <f t="shared" si="0"/>
        <v>0</v>
      </c>
      <c r="F9" s="117"/>
    </row>
    <row r="10" spans="1:13" s="103" customFormat="1" ht="16" customHeight="1">
      <c r="A10" s="106" t="s">
        <v>70</v>
      </c>
      <c r="B10" s="117"/>
      <c r="C10" s="117"/>
      <c r="D10" s="117"/>
      <c r="E10" s="108">
        <f t="shared" si="0"/>
        <v>0</v>
      </c>
      <c r="F10" s="117"/>
    </row>
    <row r="11" spans="1:13" s="103" customFormat="1" ht="16" customHeight="1">
      <c r="A11" s="106" t="s">
        <v>71</v>
      </c>
      <c r="B11" s="117"/>
      <c r="C11" s="117"/>
      <c r="D11" s="117"/>
      <c r="E11" s="108">
        <f t="shared" si="0"/>
        <v>0</v>
      </c>
      <c r="F11" s="117"/>
    </row>
    <row r="12" spans="1:13" s="103" customFormat="1" ht="16" customHeight="1">
      <c r="A12" s="106" t="s">
        <v>72</v>
      </c>
      <c r="B12" s="117"/>
      <c r="C12" s="117"/>
      <c r="D12" s="117"/>
      <c r="E12" s="108">
        <f t="shared" si="0"/>
        <v>0</v>
      </c>
      <c r="F12" s="117"/>
    </row>
    <row r="13" spans="1:13" s="103" customFormat="1" ht="16" customHeight="1">
      <c r="A13" s="106" t="s">
        <v>93</v>
      </c>
      <c r="B13" s="117"/>
      <c r="C13" s="117"/>
      <c r="D13" s="117"/>
      <c r="E13" s="108">
        <f t="shared" si="0"/>
        <v>0</v>
      </c>
      <c r="F13" s="117"/>
    </row>
    <row r="14" spans="1:13" s="103" customFormat="1" ht="16" customHeight="1">
      <c r="A14" s="106" t="s">
        <v>74</v>
      </c>
      <c r="B14" s="117"/>
      <c r="C14" s="117"/>
      <c r="D14" s="117"/>
      <c r="E14" s="108">
        <f t="shared" si="0"/>
        <v>0</v>
      </c>
      <c r="F14" s="117"/>
    </row>
    <row r="15" spans="1:13" s="103" customFormat="1" ht="16" customHeight="1">
      <c r="A15" s="106" t="s">
        <v>75</v>
      </c>
      <c r="B15" s="117"/>
      <c r="C15" s="117"/>
      <c r="D15" s="117"/>
      <c r="E15" s="108">
        <f t="shared" si="0"/>
        <v>0</v>
      </c>
      <c r="F15" s="117"/>
    </row>
    <row r="16" spans="1:13" s="103" customFormat="1" ht="16" customHeight="1">
      <c r="A16" s="106" t="s">
        <v>76</v>
      </c>
      <c r="B16" s="117"/>
      <c r="C16" s="117"/>
      <c r="D16" s="117"/>
      <c r="E16" s="108">
        <f t="shared" si="0"/>
        <v>0</v>
      </c>
      <c r="F16" s="117"/>
    </row>
    <row r="17" spans="1:6" s="103" customFormat="1" ht="16" customHeight="1">
      <c r="A17" s="106" t="s">
        <v>77</v>
      </c>
      <c r="B17" s="117"/>
      <c r="C17" s="117"/>
      <c r="D17" s="117"/>
      <c r="E17" s="108">
        <f t="shared" si="0"/>
        <v>0</v>
      </c>
      <c r="F17" s="117"/>
    </row>
    <row r="18" spans="1:6" s="103" customFormat="1" ht="16" customHeight="1">
      <c r="A18" s="109" t="s">
        <v>94</v>
      </c>
      <c r="B18" s="117"/>
      <c r="C18" s="117"/>
      <c r="D18" s="117"/>
      <c r="E18" s="108">
        <f t="shared" si="0"/>
        <v>0</v>
      </c>
      <c r="F18" s="117"/>
    </row>
    <row r="19" spans="1:6" s="103" customFormat="1" ht="16" customHeight="1">
      <c r="A19" s="110" t="s">
        <v>95</v>
      </c>
      <c r="B19" s="108">
        <f>SUM(B5:B18)</f>
        <v>0</v>
      </c>
      <c r="C19" s="108">
        <f>SUM(C5:C18)</f>
        <v>0</v>
      </c>
      <c r="D19" s="108">
        <f>SUM(D5:D18)</f>
        <v>0</v>
      </c>
      <c r="E19" s="108">
        <f>SUM(E5:E18)</f>
        <v>0</v>
      </c>
      <c r="F19" s="108">
        <f>SUM(F5:F18)</f>
        <v>0</v>
      </c>
    </row>
    <row r="20" spans="1:6" ht="16" customHeight="1"/>
    <row r="21" spans="1:6" ht="16" customHeight="1">
      <c r="A21" s="113"/>
    </row>
    <row r="22" spans="1:6" ht="16" customHeight="1">
      <c r="A22" s="113"/>
    </row>
  </sheetData>
  <mergeCells count="1">
    <mergeCell ref="A2:F2"/>
  </mergeCells>
  <phoneticPr fontId="1"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workbookViewId="0">
      <selection activeCell="E20" sqref="E20"/>
    </sheetView>
  </sheetViews>
  <sheetFormatPr defaultRowHeight="15"/>
  <cols>
    <col min="1" max="1" width="22.1796875" style="119" customWidth="1"/>
    <col min="2" max="2" width="16.6328125" style="119" customWidth="1"/>
    <col min="3" max="5" width="16.90625" style="119" customWidth="1"/>
    <col min="6" max="256" width="8.7265625" style="119"/>
    <col min="257" max="257" width="22.1796875" style="119" customWidth="1"/>
    <col min="258" max="258" width="16.6328125" style="119" customWidth="1"/>
    <col min="259" max="261" width="16.90625" style="119" customWidth="1"/>
    <col min="262" max="512" width="8.7265625" style="119"/>
    <col min="513" max="513" width="22.1796875" style="119" customWidth="1"/>
    <col min="514" max="514" width="16.6328125" style="119" customWidth="1"/>
    <col min="515" max="517" width="16.90625" style="119" customWidth="1"/>
    <col min="518" max="768" width="8.7265625" style="119"/>
    <col min="769" max="769" width="22.1796875" style="119" customWidth="1"/>
    <col min="770" max="770" width="16.6328125" style="119" customWidth="1"/>
    <col min="771" max="773" width="16.90625" style="119" customWidth="1"/>
    <col min="774" max="1024" width="8.7265625" style="119"/>
    <col min="1025" max="1025" width="22.1796875" style="119" customWidth="1"/>
    <col min="1026" max="1026" width="16.6328125" style="119" customWidth="1"/>
    <col min="1027" max="1029" width="16.90625" style="119" customWidth="1"/>
    <col min="1030" max="1280" width="8.7265625" style="119"/>
    <col min="1281" max="1281" width="22.1796875" style="119" customWidth="1"/>
    <col min="1282" max="1282" width="16.6328125" style="119" customWidth="1"/>
    <col min="1283" max="1285" width="16.90625" style="119" customWidth="1"/>
    <col min="1286" max="1536" width="8.7265625" style="119"/>
    <col min="1537" max="1537" width="22.1796875" style="119" customWidth="1"/>
    <col min="1538" max="1538" width="16.6328125" style="119" customWidth="1"/>
    <col min="1539" max="1541" width="16.90625" style="119" customWidth="1"/>
    <col min="1542" max="1792" width="8.7265625" style="119"/>
    <col min="1793" max="1793" width="22.1796875" style="119" customWidth="1"/>
    <col min="1794" max="1794" width="16.6328125" style="119" customWidth="1"/>
    <col min="1795" max="1797" width="16.90625" style="119" customWidth="1"/>
    <col min="1798" max="2048" width="8.7265625" style="119"/>
    <col min="2049" max="2049" width="22.1796875" style="119" customWidth="1"/>
    <col min="2050" max="2050" width="16.6328125" style="119" customWidth="1"/>
    <col min="2051" max="2053" width="16.90625" style="119" customWidth="1"/>
    <col min="2054" max="2304" width="8.7265625" style="119"/>
    <col min="2305" max="2305" width="22.1796875" style="119" customWidth="1"/>
    <col min="2306" max="2306" width="16.6328125" style="119" customWidth="1"/>
    <col min="2307" max="2309" width="16.90625" style="119" customWidth="1"/>
    <col min="2310" max="2560" width="8.7265625" style="119"/>
    <col min="2561" max="2561" width="22.1796875" style="119" customWidth="1"/>
    <col min="2562" max="2562" width="16.6328125" style="119" customWidth="1"/>
    <col min="2563" max="2565" width="16.90625" style="119" customWidth="1"/>
    <col min="2566" max="2816" width="8.7265625" style="119"/>
    <col min="2817" max="2817" width="22.1796875" style="119" customWidth="1"/>
    <col min="2818" max="2818" width="16.6328125" style="119" customWidth="1"/>
    <col min="2819" max="2821" width="16.90625" style="119" customWidth="1"/>
    <col min="2822" max="3072" width="8.7265625" style="119"/>
    <col min="3073" max="3073" width="22.1796875" style="119" customWidth="1"/>
    <col min="3074" max="3074" width="16.6328125" style="119" customWidth="1"/>
    <col min="3075" max="3077" width="16.90625" style="119" customWidth="1"/>
    <col min="3078" max="3328" width="8.7265625" style="119"/>
    <col min="3329" max="3329" width="22.1796875" style="119" customWidth="1"/>
    <col min="3330" max="3330" width="16.6328125" style="119" customWidth="1"/>
    <col min="3331" max="3333" width="16.90625" style="119" customWidth="1"/>
    <col min="3334" max="3584" width="8.7265625" style="119"/>
    <col min="3585" max="3585" width="22.1796875" style="119" customWidth="1"/>
    <col min="3586" max="3586" width="16.6328125" style="119" customWidth="1"/>
    <col min="3587" max="3589" width="16.90625" style="119" customWidth="1"/>
    <col min="3590" max="3840" width="8.7265625" style="119"/>
    <col min="3841" max="3841" width="22.1796875" style="119" customWidth="1"/>
    <col min="3842" max="3842" width="16.6328125" style="119" customWidth="1"/>
    <col min="3843" max="3845" width="16.90625" style="119" customWidth="1"/>
    <col min="3846" max="4096" width="8.7265625" style="119"/>
    <col min="4097" max="4097" width="22.1796875" style="119" customWidth="1"/>
    <col min="4098" max="4098" width="16.6328125" style="119" customWidth="1"/>
    <col min="4099" max="4101" width="16.90625" style="119" customWidth="1"/>
    <col min="4102" max="4352" width="8.7265625" style="119"/>
    <col min="4353" max="4353" width="22.1796875" style="119" customWidth="1"/>
    <col min="4354" max="4354" width="16.6328125" style="119" customWidth="1"/>
    <col min="4355" max="4357" width="16.90625" style="119" customWidth="1"/>
    <col min="4358" max="4608" width="8.7265625" style="119"/>
    <col min="4609" max="4609" width="22.1796875" style="119" customWidth="1"/>
    <col min="4610" max="4610" width="16.6328125" style="119" customWidth="1"/>
    <col min="4611" max="4613" width="16.90625" style="119" customWidth="1"/>
    <col min="4614" max="4864" width="8.7265625" style="119"/>
    <col min="4865" max="4865" width="22.1796875" style="119" customWidth="1"/>
    <col min="4866" max="4866" width="16.6328125" style="119" customWidth="1"/>
    <col min="4867" max="4869" width="16.90625" style="119" customWidth="1"/>
    <col min="4870" max="5120" width="8.7265625" style="119"/>
    <col min="5121" max="5121" width="22.1796875" style="119" customWidth="1"/>
    <col min="5122" max="5122" width="16.6328125" style="119" customWidth="1"/>
    <col min="5123" max="5125" width="16.90625" style="119" customWidth="1"/>
    <col min="5126" max="5376" width="8.7265625" style="119"/>
    <col min="5377" max="5377" width="22.1796875" style="119" customWidth="1"/>
    <col min="5378" max="5378" width="16.6328125" style="119" customWidth="1"/>
    <col min="5379" max="5381" width="16.90625" style="119" customWidth="1"/>
    <col min="5382" max="5632" width="8.7265625" style="119"/>
    <col min="5633" max="5633" width="22.1796875" style="119" customWidth="1"/>
    <col min="5634" max="5634" width="16.6328125" style="119" customWidth="1"/>
    <col min="5635" max="5637" width="16.90625" style="119" customWidth="1"/>
    <col min="5638" max="5888" width="8.7265625" style="119"/>
    <col min="5889" max="5889" width="22.1796875" style="119" customWidth="1"/>
    <col min="5890" max="5890" width="16.6328125" style="119" customWidth="1"/>
    <col min="5891" max="5893" width="16.90625" style="119" customWidth="1"/>
    <col min="5894" max="6144" width="8.7265625" style="119"/>
    <col min="6145" max="6145" width="22.1796875" style="119" customWidth="1"/>
    <col min="6146" max="6146" width="16.6328125" style="119" customWidth="1"/>
    <col min="6147" max="6149" width="16.90625" style="119" customWidth="1"/>
    <col min="6150" max="6400" width="8.7265625" style="119"/>
    <col min="6401" max="6401" width="22.1796875" style="119" customWidth="1"/>
    <col min="6402" max="6402" width="16.6328125" style="119" customWidth="1"/>
    <col min="6403" max="6405" width="16.90625" style="119" customWidth="1"/>
    <col min="6406" max="6656" width="8.7265625" style="119"/>
    <col min="6657" max="6657" width="22.1796875" style="119" customWidth="1"/>
    <col min="6658" max="6658" width="16.6328125" style="119" customWidth="1"/>
    <col min="6659" max="6661" width="16.90625" style="119" customWidth="1"/>
    <col min="6662" max="6912" width="8.7265625" style="119"/>
    <col min="6913" max="6913" width="22.1796875" style="119" customWidth="1"/>
    <col min="6914" max="6914" width="16.6328125" style="119" customWidth="1"/>
    <col min="6915" max="6917" width="16.90625" style="119" customWidth="1"/>
    <col min="6918" max="7168" width="8.7265625" style="119"/>
    <col min="7169" max="7169" width="22.1796875" style="119" customWidth="1"/>
    <col min="7170" max="7170" width="16.6328125" style="119" customWidth="1"/>
    <col min="7171" max="7173" width="16.90625" style="119" customWidth="1"/>
    <col min="7174" max="7424" width="8.7265625" style="119"/>
    <col min="7425" max="7425" width="22.1796875" style="119" customWidth="1"/>
    <col min="7426" max="7426" width="16.6328125" style="119" customWidth="1"/>
    <col min="7427" max="7429" width="16.90625" style="119" customWidth="1"/>
    <col min="7430" max="7680" width="8.7265625" style="119"/>
    <col min="7681" max="7681" width="22.1796875" style="119" customWidth="1"/>
    <col min="7682" max="7682" width="16.6328125" style="119" customWidth="1"/>
    <col min="7683" max="7685" width="16.90625" style="119" customWidth="1"/>
    <col min="7686" max="7936" width="8.7265625" style="119"/>
    <col min="7937" max="7937" width="22.1796875" style="119" customWidth="1"/>
    <col min="7938" max="7938" width="16.6328125" style="119" customWidth="1"/>
    <col min="7939" max="7941" width="16.90625" style="119" customWidth="1"/>
    <col min="7942" max="8192" width="8.7265625" style="119"/>
    <col min="8193" max="8193" width="22.1796875" style="119" customWidth="1"/>
    <col min="8194" max="8194" width="16.6328125" style="119" customWidth="1"/>
    <col min="8195" max="8197" width="16.90625" style="119" customWidth="1"/>
    <col min="8198" max="8448" width="8.7265625" style="119"/>
    <col min="8449" max="8449" width="22.1796875" style="119" customWidth="1"/>
    <col min="8450" max="8450" width="16.6328125" style="119" customWidth="1"/>
    <col min="8451" max="8453" width="16.90625" style="119" customWidth="1"/>
    <col min="8454" max="8704" width="8.7265625" style="119"/>
    <col min="8705" max="8705" width="22.1796875" style="119" customWidth="1"/>
    <col min="8706" max="8706" width="16.6328125" style="119" customWidth="1"/>
    <col min="8707" max="8709" width="16.90625" style="119" customWidth="1"/>
    <col min="8710" max="8960" width="8.7265625" style="119"/>
    <col min="8961" max="8961" width="22.1796875" style="119" customWidth="1"/>
    <col min="8962" max="8962" width="16.6328125" style="119" customWidth="1"/>
    <col min="8963" max="8965" width="16.90625" style="119" customWidth="1"/>
    <col min="8966" max="9216" width="8.7265625" style="119"/>
    <col min="9217" max="9217" width="22.1796875" style="119" customWidth="1"/>
    <col min="9218" max="9218" width="16.6328125" style="119" customWidth="1"/>
    <col min="9219" max="9221" width="16.90625" style="119" customWidth="1"/>
    <col min="9222" max="9472" width="8.7265625" style="119"/>
    <col min="9473" max="9473" width="22.1796875" style="119" customWidth="1"/>
    <col min="9474" max="9474" width="16.6328125" style="119" customWidth="1"/>
    <col min="9475" max="9477" width="16.90625" style="119" customWidth="1"/>
    <col min="9478" max="9728" width="8.7265625" style="119"/>
    <col min="9729" max="9729" width="22.1796875" style="119" customWidth="1"/>
    <col min="9730" max="9730" width="16.6328125" style="119" customWidth="1"/>
    <col min="9731" max="9733" width="16.90625" style="119" customWidth="1"/>
    <col min="9734" max="9984" width="8.7265625" style="119"/>
    <col min="9985" max="9985" width="22.1796875" style="119" customWidth="1"/>
    <col min="9986" max="9986" width="16.6328125" style="119" customWidth="1"/>
    <col min="9987" max="9989" width="16.90625" style="119" customWidth="1"/>
    <col min="9990" max="10240" width="8.7265625" style="119"/>
    <col min="10241" max="10241" width="22.1796875" style="119" customWidth="1"/>
    <col min="10242" max="10242" width="16.6328125" style="119" customWidth="1"/>
    <col min="10243" max="10245" width="16.90625" style="119" customWidth="1"/>
    <col min="10246" max="10496" width="8.7265625" style="119"/>
    <col min="10497" max="10497" width="22.1796875" style="119" customWidth="1"/>
    <col min="10498" max="10498" width="16.6328125" style="119" customWidth="1"/>
    <col min="10499" max="10501" width="16.90625" style="119" customWidth="1"/>
    <col min="10502" max="10752" width="8.7265625" style="119"/>
    <col min="10753" max="10753" width="22.1796875" style="119" customWidth="1"/>
    <col min="10754" max="10754" width="16.6328125" style="119" customWidth="1"/>
    <col min="10755" max="10757" width="16.90625" style="119" customWidth="1"/>
    <col min="10758" max="11008" width="8.7265625" style="119"/>
    <col min="11009" max="11009" width="22.1796875" style="119" customWidth="1"/>
    <col min="11010" max="11010" width="16.6328125" style="119" customWidth="1"/>
    <col min="11011" max="11013" width="16.90625" style="119" customWidth="1"/>
    <col min="11014" max="11264" width="8.7265625" style="119"/>
    <col min="11265" max="11265" width="22.1796875" style="119" customWidth="1"/>
    <col min="11266" max="11266" width="16.6328125" style="119" customWidth="1"/>
    <col min="11267" max="11269" width="16.90625" style="119" customWidth="1"/>
    <col min="11270" max="11520" width="8.7265625" style="119"/>
    <col min="11521" max="11521" width="22.1796875" style="119" customWidth="1"/>
    <col min="11522" max="11522" width="16.6328125" style="119" customWidth="1"/>
    <col min="11523" max="11525" width="16.90625" style="119" customWidth="1"/>
    <col min="11526" max="11776" width="8.7265625" style="119"/>
    <col min="11777" max="11777" width="22.1796875" style="119" customWidth="1"/>
    <col min="11778" max="11778" width="16.6328125" style="119" customWidth="1"/>
    <col min="11779" max="11781" width="16.90625" style="119" customWidth="1"/>
    <col min="11782" max="12032" width="8.7265625" style="119"/>
    <col min="12033" max="12033" width="22.1796875" style="119" customWidth="1"/>
    <col min="12034" max="12034" width="16.6328125" style="119" customWidth="1"/>
    <col min="12035" max="12037" width="16.90625" style="119" customWidth="1"/>
    <col min="12038" max="12288" width="8.7265625" style="119"/>
    <col min="12289" max="12289" width="22.1796875" style="119" customWidth="1"/>
    <col min="12290" max="12290" width="16.6328125" style="119" customWidth="1"/>
    <col min="12291" max="12293" width="16.90625" style="119" customWidth="1"/>
    <col min="12294" max="12544" width="8.7265625" style="119"/>
    <col min="12545" max="12545" width="22.1796875" style="119" customWidth="1"/>
    <col min="12546" max="12546" width="16.6328125" style="119" customWidth="1"/>
    <col min="12547" max="12549" width="16.90625" style="119" customWidth="1"/>
    <col min="12550" max="12800" width="8.7265625" style="119"/>
    <col min="12801" max="12801" width="22.1796875" style="119" customWidth="1"/>
    <col min="12802" max="12802" width="16.6328125" style="119" customWidth="1"/>
    <col min="12803" max="12805" width="16.90625" style="119" customWidth="1"/>
    <col min="12806" max="13056" width="8.7265625" style="119"/>
    <col min="13057" max="13057" width="22.1796875" style="119" customWidth="1"/>
    <col min="13058" max="13058" width="16.6328125" style="119" customWidth="1"/>
    <col min="13059" max="13061" width="16.90625" style="119" customWidth="1"/>
    <col min="13062" max="13312" width="8.7265625" style="119"/>
    <col min="13313" max="13313" width="22.1796875" style="119" customWidth="1"/>
    <col min="13314" max="13314" width="16.6328125" style="119" customWidth="1"/>
    <col min="13315" max="13317" width="16.90625" style="119" customWidth="1"/>
    <col min="13318" max="13568" width="8.7265625" style="119"/>
    <col min="13569" max="13569" width="22.1796875" style="119" customWidth="1"/>
    <col min="13570" max="13570" width="16.6328125" style="119" customWidth="1"/>
    <col min="13571" max="13573" width="16.90625" style="119" customWidth="1"/>
    <col min="13574" max="13824" width="8.7265625" style="119"/>
    <col min="13825" max="13825" width="22.1796875" style="119" customWidth="1"/>
    <col min="13826" max="13826" width="16.6328125" style="119" customWidth="1"/>
    <col min="13827" max="13829" width="16.90625" style="119" customWidth="1"/>
    <col min="13830" max="14080" width="8.7265625" style="119"/>
    <col min="14081" max="14081" width="22.1796875" style="119" customWidth="1"/>
    <col min="14082" max="14082" width="16.6328125" style="119" customWidth="1"/>
    <col min="14083" max="14085" width="16.90625" style="119" customWidth="1"/>
    <col min="14086" max="14336" width="8.7265625" style="119"/>
    <col min="14337" max="14337" width="22.1796875" style="119" customWidth="1"/>
    <col min="14338" max="14338" width="16.6328125" style="119" customWidth="1"/>
    <col min="14339" max="14341" width="16.90625" style="119" customWidth="1"/>
    <col min="14342" max="14592" width="8.7265625" style="119"/>
    <col min="14593" max="14593" width="22.1796875" style="119" customWidth="1"/>
    <col min="14594" max="14594" width="16.6328125" style="119" customWidth="1"/>
    <col min="14595" max="14597" width="16.90625" style="119" customWidth="1"/>
    <col min="14598" max="14848" width="8.7265625" style="119"/>
    <col min="14849" max="14849" width="22.1796875" style="119" customWidth="1"/>
    <col min="14850" max="14850" width="16.6328125" style="119" customWidth="1"/>
    <col min="14851" max="14853" width="16.90625" style="119" customWidth="1"/>
    <col min="14854" max="15104" width="8.7265625" style="119"/>
    <col min="15105" max="15105" width="22.1796875" style="119" customWidth="1"/>
    <col min="15106" max="15106" width="16.6328125" style="119" customWidth="1"/>
    <col min="15107" max="15109" width="16.90625" style="119" customWidth="1"/>
    <col min="15110" max="15360" width="8.7265625" style="119"/>
    <col min="15361" max="15361" width="22.1796875" style="119" customWidth="1"/>
    <col min="15362" max="15362" width="16.6328125" style="119" customWidth="1"/>
    <col min="15363" max="15365" width="16.90625" style="119" customWidth="1"/>
    <col min="15366" max="15616" width="8.7265625" style="119"/>
    <col min="15617" max="15617" width="22.1796875" style="119" customWidth="1"/>
    <col min="15618" max="15618" width="16.6328125" style="119" customWidth="1"/>
    <col min="15619" max="15621" width="16.90625" style="119" customWidth="1"/>
    <col min="15622" max="15872" width="8.7265625" style="119"/>
    <col min="15873" max="15873" width="22.1796875" style="119" customWidth="1"/>
    <col min="15874" max="15874" width="16.6328125" style="119" customWidth="1"/>
    <col min="15875" max="15877" width="16.90625" style="119" customWidth="1"/>
    <col min="15878" max="16128" width="8.7265625" style="119"/>
    <col min="16129" max="16129" width="22.1796875" style="119" customWidth="1"/>
    <col min="16130" max="16130" width="16.6328125" style="119" customWidth="1"/>
    <col min="16131" max="16133" width="16.90625" style="119" customWidth="1"/>
    <col min="16134" max="16384" width="8.7265625" style="119"/>
  </cols>
  <sheetData>
    <row r="2" spans="1:5" ht="17.5">
      <c r="A2" s="118" t="s">
        <v>96</v>
      </c>
      <c r="B2" s="118"/>
      <c r="C2" s="118"/>
      <c r="D2" s="118"/>
      <c r="E2" s="118"/>
    </row>
    <row r="4" spans="1:5">
      <c r="A4" s="120" t="s">
        <v>97</v>
      </c>
      <c r="B4" s="120" t="s">
        <v>98</v>
      </c>
      <c r="C4" s="120" t="s">
        <v>99</v>
      </c>
      <c r="D4" s="120" t="s">
        <v>100</v>
      </c>
      <c r="E4" s="120" t="s">
        <v>101</v>
      </c>
    </row>
    <row r="5" spans="1:5">
      <c r="A5" s="121" t="s">
        <v>102</v>
      </c>
      <c r="B5" s="122"/>
      <c r="C5" s="122"/>
      <c r="D5" s="122"/>
      <c r="E5" s="123">
        <f>B5+C5-D5</f>
        <v>0</v>
      </c>
    </row>
    <row r="6" spans="1:5">
      <c r="A6" s="124" t="s">
        <v>103</v>
      </c>
      <c r="B6" s="122"/>
      <c r="C6" s="122"/>
      <c r="D6" s="122"/>
      <c r="E6" s="123">
        <f>B6+C6-D6</f>
        <v>0</v>
      </c>
    </row>
    <row r="7" spans="1:5">
      <c r="A7" s="121" t="s">
        <v>104</v>
      </c>
      <c r="B7" s="122"/>
      <c r="C7" s="122"/>
      <c r="D7" s="122"/>
      <c r="E7" s="123">
        <f t="shared" ref="E7:E14" si="0">B7+C7-D7</f>
        <v>0</v>
      </c>
    </row>
    <row r="8" spans="1:5">
      <c r="A8" s="124" t="s">
        <v>105</v>
      </c>
      <c r="B8" s="122"/>
      <c r="C8" s="122"/>
      <c r="D8" s="122"/>
      <c r="E8" s="123">
        <f>B8+C8-D8</f>
        <v>0</v>
      </c>
    </row>
    <row r="9" spans="1:5">
      <c r="A9" s="124" t="s">
        <v>106</v>
      </c>
      <c r="B9" s="122"/>
      <c r="C9" s="122"/>
      <c r="D9" s="122"/>
      <c r="E9" s="123">
        <f>B9+C9-D9</f>
        <v>0</v>
      </c>
    </row>
    <row r="10" spans="1:5">
      <c r="A10" s="124" t="s">
        <v>107</v>
      </c>
      <c r="B10" s="122"/>
      <c r="C10" s="122"/>
      <c r="D10" s="122"/>
      <c r="E10" s="123">
        <f>B10+C10-D10</f>
        <v>0</v>
      </c>
    </row>
    <row r="11" spans="1:5">
      <c r="A11" s="121" t="s">
        <v>108</v>
      </c>
      <c r="B11" s="122"/>
      <c r="C11" s="122"/>
      <c r="D11" s="122"/>
      <c r="E11" s="123">
        <f t="shared" si="0"/>
        <v>0</v>
      </c>
    </row>
    <row r="12" spans="1:5">
      <c r="A12" s="124" t="s">
        <v>109</v>
      </c>
      <c r="B12" s="122"/>
      <c r="C12" s="122"/>
      <c r="D12" s="122"/>
      <c r="E12" s="123">
        <f t="shared" si="0"/>
        <v>0</v>
      </c>
    </row>
    <row r="13" spans="1:5">
      <c r="A13" s="124" t="s">
        <v>110</v>
      </c>
      <c r="B13" s="122"/>
      <c r="C13" s="122"/>
      <c r="D13" s="122"/>
      <c r="E13" s="123">
        <f t="shared" si="0"/>
        <v>0</v>
      </c>
    </row>
    <row r="14" spans="1:5">
      <c r="A14" s="124" t="s">
        <v>111</v>
      </c>
      <c r="B14" s="122"/>
      <c r="C14" s="122"/>
      <c r="D14" s="122"/>
      <c r="E14" s="123">
        <f t="shared" si="0"/>
        <v>0</v>
      </c>
    </row>
    <row r="15" spans="1:5">
      <c r="A15" s="125"/>
    </row>
    <row r="16" spans="1:5">
      <c r="A16" s="125"/>
    </row>
  </sheetData>
  <mergeCells count="1">
    <mergeCell ref="A2:E2"/>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F17" sqref="F17"/>
    </sheetView>
  </sheetViews>
  <sheetFormatPr defaultColWidth="9.81640625" defaultRowHeight="15"/>
  <cols>
    <col min="1" max="1" width="15.54296875" style="111" customWidth="1"/>
    <col min="2" max="2" width="11" style="111" customWidth="1"/>
    <col min="3" max="3" width="8.54296875" style="111" customWidth="1"/>
    <col min="4" max="4" width="12.36328125" style="111" customWidth="1"/>
    <col min="5" max="5" width="10.90625" style="111" customWidth="1"/>
    <col min="6" max="6" width="9.81640625" style="111"/>
    <col min="7" max="7" width="12.26953125" style="111" customWidth="1"/>
    <col min="8" max="8" width="9.36328125" style="111" customWidth="1"/>
    <col min="9" max="9" width="15.36328125" style="111" customWidth="1"/>
    <col min="10" max="10" width="16.36328125" style="111" customWidth="1"/>
    <col min="11" max="11" width="10.7265625" style="111" customWidth="1"/>
    <col min="12" max="256" width="9.81640625" style="111"/>
    <col min="257" max="257" width="15.54296875" style="111" customWidth="1"/>
    <col min="258" max="258" width="11" style="111" customWidth="1"/>
    <col min="259" max="259" width="8.54296875" style="111" customWidth="1"/>
    <col min="260" max="260" width="12.36328125" style="111" customWidth="1"/>
    <col min="261" max="261" width="10.90625" style="111" customWidth="1"/>
    <col min="262" max="262" width="9.81640625" style="111"/>
    <col min="263" max="263" width="12.26953125" style="111" customWidth="1"/>
    <col min="264" max="264" width="9.36328125" style="111" customWidth="1"/>
    <col min="265" max="265" width="15.36328125" style="111" customWidth="1"/>
    <col min="266" max="266" width="16.36328125" style="111" customWidth="1"/>
    <col min="267" max="267" width="10.7265625" style="111" customWidth="1"/>
    <col min="268" max="512" width="9.81640625" style="111"/>
    <col min="513" max="513" width="15.54296875" style="111" customWidth="1"/>
    <col min="514" max="514" width="11" style="111" customWidth="1"/>
    <col min="515" max="515" width="8.54296875" style="111" customWidth="1"/>
    <col min="516" max="516" width="12.36328125" style="111" customWidth="1"/>
    <col min="517" max="517" width="10.90625" style="111" customWidth="1"/>
    <col min="518" max="518" width="9.81640625" style="111"/>
    <col min="519" max="519" width="12.26953125" style="111" customWidth="1"/>
    <col min="520" max="520" width="9.36328125" style="111" customWidth="1"/>
    <col min="521" max="521" width="15.36328125" style="111" customWidth="1"/>
    <col min="522" max="522" width="16.36328125" style="111" customWidth="1"/>
    <col min="523" max="523" width="10.7265625" style="111" customWidth="1"/>
    <col min="524" max="768" width="9.81640625" style="111"/>
    <col min="769" max="769" width="15.54296875" style="111" customWidth="1"/>
    <col min="770" max="770" width="11" style="111" customWidth="1"/>
    <col min="771" max="771" width="8.54296875" style="111" customWidth="1"/>
    <col min="772" max="772" width="12.36328125" style="111" customWidth="1"/>
    <col min="773" max="773" width="10.90625" style="111" customWidth="1"/>
    <col min="774" max="774" width="9.81640625" style="111"/>
    <col min="775" max="775" width="12.26953125" style="111" customWidth="1"/>
    <col min="776" max="776" width="9.36328125" style="111" customWidth="1"/>
    <col min="777" max="777" width="15.36328125" style="111" customWidth="1"/>
    <col min="778" max="778" width="16.36328125" style="111" customWidth="1"/>
    <col min="779" max="779" width="10.7265625" style="111" customWidth="1"/>
    <col min="780" max="1024" width="9.81640625" style="111"/>
    <col min="1025" max="1025" width="15.54296875" style="111" customWidth="1"/>
    <col min="1026" max="1026" width="11" style="111" customWidth="1"/>
    <col min="1027" max="1027" width="8.54296875" style="111" customWidth="1"/>
    <col min="1028" max="1028" width="12.36328125" style="111" customWidth="1"/>
    <col min="1029" max="1029" width="10.90625" style="111" customWidth="1"/>
    <col min="1030" max="1030" width="9.81640625" style="111"/>
    <col min="1031" max="1031" width="12.26953125" style="111" customWidth="1"/>
    <col min="1032" max="1032" width="9.36328125" style="111" customWidth="1"/>
    <col min="1033" max="1033" width="15.36328125" style="111" customWidth="1"/>
    <col min="1034" max="1034" width="16.36328125" style="111" customWidth="1"/>
    <col min="1035" max="1035" width="10.7265625" style="111" customWidth="1"/>
    <col min="1036" max="1280" width="9.81640625" style="111"/>
    <col min="1281" max="1281" width="15.54296875" style="111" customWidth="1"/>
    <col min="1282" max="1282" width="11" style="111" customWidth="1"/>
    <col min="1283" max="1283" width="8.54296875" style="111" customWidth="1"/>
    <col min="1284" max="1284" width="12.36328125" style="111" customWidth="1"/>
    <col min="1285" max="1285" width="10.90625" style="111" customWidth="1"/>
    <col min="1286" max="1286" width="9.81640625" style="111"/>
    <col min="1287" max="1287" width="12.26953125" style="111" customWidth="1"/>
    <col min="1288" max="1288" width="9.36328125" style="111" customWidth="1"/>
    <col min="1289" max="1289" width="15.36328125" style="111" customWidth="1"/>
    <col min="1290" max="1290" width="16.36328125" style="111" customWidth="1"/>
    <col min="1291" max="1291" width="10.7265625" style="111" customWidth="1"/>
    <col min="1292" max="1536" width="9.81640625" style="111"/>
    <col min="1537" max="1537" width="15.54296875" style="111" customWidth="1"/>
    <col min="1538" max="1538" width="11" style="111" customWidth="1"/>
    <col min="1539" max="1539" width="8.54296875" style="111" customWidth="1"/>
    <col min="1540" max="1540" width="12.36328125" style="111" customWidth="1"/>
    <col min="1541" max="1541" width="10.90625" style="111" customWidth="1"/>
    <col min="1542" max="1542" width="9.81640625" style="111"/>
    <col min="1543" max="1543" width="12.26953125" style="111" customWidth="1"/>
    <col min="1544" max="1544" width="9.36328125" style="111" customWidth="1"/>
    <col min="1545" max="1545" width="15.36328125" style="111" customWidth="1"/>
    <col min="1546" max="1546" width="16.36328125" style="111" customWidth="1"/>
    <col min="1547" max="1547" width="10.7265625" style="111" customWidth="1"/>
    <col min="1548" max="1792" width="9.81640625" style="111"/>
    <col min="1793" max="1793" width="15.54296875" style="111" customWidth="1"/>
    <col min="1794" max="1794" width="11" style="111" customWidth="1"/>
    <col min="1795" max="1795" width="8.54296875" style="111" customWidth="1"/>
    <col min="1796" max="1796" width="12.36328125" style="111" customWidth="1"/>
    <col min="1797" max="1797" width="10.90625" style="111" customWidth="1"/>
    <col min="1798" max="1798" width="9.81640625" style="111"/>
    <col min="1799" max="1799" width="12.26953125" style="111" customWidth="1"/>
    <col min="1800" max="1800" width="9.36328125" style="111" customWidth="1"/>
    <col min="1801" max="1801" width="15.36328125" style="111" customWidth="1"/>
    <col min="1802" max="1802" width="16.36328125" style="111" customWidth="1"/>
    <col min="1803" max="1803" width="10.7265625" style="111" customWidth="1"/>
    <col min="1804" max="2048" width="9.81640625" style="111"/>
    <col min="2049" max="2049" width="15.54296875" style="111" customWidth="1"/>
    <col min="2050" max="2050" width="11" style="111" customWidth="1"/>
    <col min="2051" max="2051" width="8.54296875" style="111" customWidth="1"/>
    <col min="2052" max="2052" width="12.36328125" style="111" customWidth="1"/>
    <col min="2053" max="2053" width="10.90625" style="111" customWidth="1"/>
    <col min="2054" max="2054" width="9.81640625" style="111"/>
    <col min="2055" max="2055" width="12.26953125" style="111" customWidth="1"/>
    <col min="2056" max="2056" width="9.36328125" style="111" customWidth="1"/>
    <col min="2057" max="2057" width="15.36328125" style="111" customWidth="1"/>
    <col min="2058" max="2058" width="16.36328125" style="111" customWidth="1"/>
    <col min="2059" max="2059" width="10.7265625" style="111" customWidth="1"/>
    <col min="2060" max="2304" width="9.81640625" style="111"/>
    <col min="2305" max="2305" width="15.54296875" style="111" customWidth="1"/>
    <col min="2306" max="2306" width="11" style="111" customWidth="1"/>
    <col min="2307" max="2307" width="8.54296875" style="111" customWidth="1"/>
    <col min="2308" max="2308" width="12.36328125" style="111" customWidth="1"/>
    <col min="2309" max="2309" width="10.90625" style="111" customWidth="1"/>
    <col min="2310" max="2310" width="9.81640625" style="111"/>
    <col min="2311" max="2311" width="12.26953125" style="111" customWidth="1"/>
    <col min="2312" max="2312" width="9.36328125" style="111" customWidth="1"/>
    <col min="2313" max="2313" width="15.36328125" style="111" customWidth="1"/>
    <col min="2314" max="2314" width="16.36328125" style="111" customWidth="1"/>
    <col min="2315" max="2315" width="10.7265625" style="111" customWidth="1"/>
    <col min="2316" max="2560" width="9.81640625" style="111"/>
    <col min="2561" max="2561" width="15.54296875" style="111" customWidth="1"/>
    <col min="2562" max="2562" width="11" style="111" customWidth="1"/>
    <col min="2563" max="2563" width="8.54296875" style="111" customWidth="1"/>
    <col min="2564" max="2564" width="12.36328125" style="111" customWidth="1"/>
    <col min="2565" max="2565" width="10.90625" style="111" customWidth="1"/>
    <col min="2566" max="2566" width="9.81640625" style="111"/>
    <col min="2567" max="2567" width="12.26953125" style="111" customWidth="1"/>
    <col min="2568" max="2568" width="9.36328125" style="111" customWidth="1"/>
    <col min="2569" max="2569" width="15.36328125" style="111" customWidth="1"/>
    <col min="2570" max="2570" width="16.36328125" style="111" customWidth="1"/>
    <col min="2571" max="2571" width="10.7265625" style="111" customWidth="1"/>
    <col min="2572" max="2816" width="9.81640625" style="111"/>
    <col min="2817" max="2817" width="15.54296875" style="111" customWidth="1"/>
    <col min="2818" max="2818" width="11" style="111" customWidth="1"/>
    <col min="2819" max="2819" width="8.54296875" style="111" customWidth="1"/>
    <col min="2820" max="2820" width="12.36328125" style="111" customWidth="1"/>
    <col min="2821" max="2821" width="10.90625" style="111" customWidth="1"/>
    <col min="2822" max="2822" width="9.81640625" style="111"/>
    <col min="2823" max="2823" width="12.26953125" style="111" customWidth="1"/>
    <col min="2824" max="2824" width="9.36328125" style="111" customWidth="1"/>
    <col min="2825" max="2825" width="15.36328125" style="111" customWidth="1"/>
    <col min="2826" max="2826" width="16.36328125" style="111" customWidth="1"/>
    <col min="2827" max="2827" width="10.7265625" style="111" customWidth="1"/>
    <col min="2828" max="3072" width="9.81640625" style="111"/>
    <col min="3073" max="3073" width="15.54296875" style="111" customWidth="1"/>
    <col min="3074" max="3074" width="11" style="111" customWidth="1"/>
    <col min="3075" max="3075" width="8.54296875" style="111" customWidth="1"/>
    <col min="3076" max="3076" width="12.36328125" style="111" customWidth="1"/>
    <col min="3077" max="3077" width="10.90625" style="111" customWidth="1"/>
    <col min="3078" max="3078" width="9.81640625" style="111"/>
    <col min="3079" max="3079" width="12.26953125" style="111" customWidth="1"/>
    <col min="3080" max="3080" width="9.36328125" style="111" customWidth="1"/>
    <col min="3081" max="3081" width="15.36328125" style="111" customWidth="1"/>
    <col min="3082" max="3082" width="16.36328125" style="111" customWidth="1"/>
    <col min="3083" max="3083" width="10.7265625" style="111" customWidth="1"/>
    <col min="3084" max="3328" width="9.81640625" style="111"/>
    <col min="3329" max="3329" width="15.54296875" style="111" customWidth="1"/>
    <col min="3330" max="3330" width="11" style="111" customWidth="1"/>
    <col min="3331" max="3331" width="8.54296875" style="111" customWidth="1"/>
    <col min="3332" max="3332" width="12.36328125" style="111" customWidth="1"/>
    <col min="3333" max="3333" width="10.90625" style="111" customWidth="1"/>
    <col min="3334" max="3334" width="9.81640625" style="111"/>
    <col min="3335" max="3335" width="12.26953125" style="111" customWidth="1"/>
    <col min="3336" max="3336" width="9.36328125" style="111" customWidth="1"/>
    <col min="3337" max="3337" width="15.36328125" style="111" customWidth="1"/>
    <col min="3338" max="3338" width="16.36328125" style="111" customWidth="1"/>
    <col min="3339" max="3339" width="10.7265625" style="111" customWidth="1"/>
    <col min="3340" max="3584" width="9.81640625" style="111"/>
    <col min="3585" max="3585" width="15.54296875" style="111" customWidth="1"/>
    <col min="3586" max="3586" width="11" style="111" customWidth="1"/>
    <col min="3587" max="3587" width="8.54296875" style="111" customWidth="1"/>
    <col min="3588" max="3588" width="12.36328125" style="111" customWidth="1"/>
    <col min="3589" max="3589" width="10.90625" style="111" customWidth="1"/>
    <col min="3590" max="3590" width="9.81640625" style="111"/>
    <col min="3591" max="3591" width="12.26953125" style="111" customWidth="1"/>
    <col min="3592" max="3592" width="9.36328125" style="111" customWidth="1"/>
    <col min="3593" max="3593" width="15.36328125" style="111" customWidth="1"/>
    <col min="3594" max="3594" width="16.36328125" style="111" customWidth="1"/>
    <col min="3595" max="3595" width="10.7265625" style="111" customWidth="1"/>
    <col min="3596" max="3840" width="9.81640625" style="111"/>
    <col min="3841" max="3841" width="15.54296875" style="111" customWidth="1"/>
    <col min="3842" max="3842" width="11" style="111" customWidth="1"/>
    <col min="3843" max="3843" width="8.54296875" style="111" customWidth="1"/>
    <col min="3844" max="3844" width="12.36328125" style="111" customWidth="1"/>
    <col min="3845" max="3845" width="10.90625" style="111" customWidth="1"/>
    <col min="3846" max="3846" width="9.81640625" style="111"/>
    <col min="3847" max="3847" width="12.26953125" style="111" customWidth="1"/>
    <col min="3848" max="3848" width="9.36328125" style="111" customWidth="1"/>
    <col min="3849" max="3849" width="15.36328125" style="111" customWidth="1"/>
    <col min="3850" max="3850" width="16.36328125" style="111" customWidth="1"/>
    <col min="3851" max="3851" width="10.7265625" style="111" customWidth="1"/>
    <col min="3852" max="4096" width="9.81640625" style="111"/>
    <col min="4097" max="4097" width="15.54296875" style="111" customWidth="1"/>
    <col min="4098" max="4098" width="11" style="111" customWidth="1"/>
    <col min="4099" max="4099" width="8.54296875" style="111" customWidth="1"/>
    <col min="4100" max="4100" width="12.36328125" style="111" customWidth="1"/>
    <col min="4101" max="4101" width="10.90625" style="111" customWidth="1"/>
    <col min="4102" max="4102" width="9.81640625" style="111"/>
    <col min="4103" max="4103" width="12.26953125" style="111" customWidth="1"/>
    <col min="4104" max="4104" width="9.36328125" style="111" customWidth="1"/>
    <col min="4105" max="4105" width="15.36328125" style="111" customWidth="1"/>
    <col min="4106" max="4106" width="16.36328125" style="111" customWidth="1"/>
    <col min="4107" max="4107" width="10.7265625" style="111" customWidth="1"/>
    <col min="4108" max="4352" width="9.81640625" style="111"/>
    <col min="4353" max="4353" width="15.54296875" style="111" customWidth="1"/>
    <col min="4354" max="4354" width="11" style="111" customWidth="1"/>
    <col min="4355" max="4355" width="8.54296875" style="111" customWidth="1"/>
    <col min="4356" max="4356" width="12.36328125" style="111" customWidth="1"/>
    <col min="4357" max="4357" width="10.90625" style="111" customWidth="1"/>
    <col min="4358" max="4358" width="9.81640625" style="111"/>
    <col min="4359" max="4359" width="12.26953125" style="111" customWidth="1"/>
    <col min="4360" max="4360" width="9.36328125" style="111" customWidth="1"/>
    <col min="4361" max="4361" width="15.36328125" style="111" customWidth="1"/>
    <col min="4362" max="4362" width="16.36328125" style="111" customWidth="1"/>
    <col min="4363" max="4363" width="10.7265625" style="111" customWidth="1"/>
    <col min="4364" max="4608" width="9.81640625" style="111"/>
    <col min="4609" max="4609" width="15.54296875" style="111" customWidth="1"/>
    <col min="4610" max="4610" width="11" style="111" customWidth="1"/>
    <col min="4611" max="4611" width="8.54296875" style="111" customWidth="1"/>
    <col min="4612" max="4612" width="12.36328125" style="111" customWidth="1"/>
    <col min="4613" max="4613" width="10.90625" style="111" customWidth="1"/>
    <col min="4614" max="4614" width="9.81640625" style="111"/>
    <col min="4615" max="4615" width="12.26953125" style="111" customWidth="1"/>
    <col min="4616" max="4616" width="9.36328125" style="111" customWidth="1"/>
    <col min="4617" max="4617" width="15.36328125" style="111" customWidth="1"/>
    <col min="4618" max="4618" width="16.36328125" style="111" customWidth="1"/>
    <col min="4619" max="4619" width="10.7265625" style="111" customWidth="1"/>
    <col min="4620" max="4864" width="9.81640625" style="111"/>
    <col min="4865" max="4865" width="15.54296875" style="111" customWidth="1"/>
    <col min="4866" max="4866" width="11" style="111" customWidth="1"/>
    <col min="4867" max="4867" width="8.54296875" style="111" customWidth="1"/>
    <col min="4868" max="4868" width="12.36328125" style="111" customWidth="1"/>
    <col min="4869" max="4869" width="10.90625" style="111" customWidth="1"/>
    <col min="4870" max="4870" width="9.81640625" style="111"/>
    <col min="4871" max="4871" width="12.26953125" style="111" customWidth="1"/>
    <col min="4872" max="4872" width="9.36328125" style="111" customWidth="1"/>
    <col min="4873" max="4873" width="15.36328125" style="111" customWidth="1"/>
    <col min="4874" max="4874" width="16.36328125" style="111" customWidth="1"/>
    <col min="4875" max="4875" width="10.7265625" style="111" customWidth="1"/>
    <col min="4876" max="5120" width="9.81640625" style="111"/>
    <col min="5121" max="5121" width="15.54296875" style="111" customWidth="1"/>
    <col min="5122" max="5122" width="11" style="111" customWidth="1"/>
    <col min="5123" max="5123" width="8.54296875" style="111" customWidth="1"/>
    <col min="5124" max="5124" width="12.36328125" style="111" customWidth="1"/>
    <col min="5125" max="5125" width="10.90625" style="111" customWidth="1"/>
    <col min="5126" max="5126" width="9.81640625" style="111"/>
    <col min="5127" max="5127" width="12.26953125" style="111" customWidth="1"/>
    <col min="5128" max="5128" width="9.36328125" style="111" customWidth="1"/>
    <col min="5129" max="5129" width="15.36328125" style="111" customWidth="1"/>
    <col min="5130" max="5130" width="16.36328125" style="111" customWidth="1"/>
    <col min="5131" max="5131" width="10.7265625" style="111" customWidth="1"/>
    <col min="5132" max="5376" width="9.81640625" style="111"/>
    <col min="5377" max="5377" width="15.54296875" style="111" customWidth="1"/>
    <col min="5378" max="5378" width="11" style="111" customWidth="1"/>
    <col min="5379" max="5379" width="8.54296875" style="111" customWidth="1"/>
    <col min="5380" max="5380" width="12.36328125" style="111" customWidth="1"/>
    <col min="5381" max="5381" width="10.90625" style="111" customWidth="1"/>
    <col min="5382" max="5382" width="9.81640625" style="111"/>
    <col min="5383" max="5383" width="12.26953125" style="111" customWidth="1"/>
    <col min="5384" max="5384" width="9.36328125" style="111" customWidth="1"/>
    <col min="5385" max="5385" width="15.36328125" style="111" customWidth="1"/>
    <col min="5386" max="5386" width="16.36328125" style="111" customWidth="1"/>
    <col min="5387" max="5387" width="10.7265625" style="111" customWidth="1"/>
    <col min="5388" max="5632" width="9.81640625" style="111"/>
    <col min="5633" max="5633" width="15.54296875" style="111" customWidth="1"/>
    <col min="5634" max="5634" width="11" style="111" customWidth="1"/>
    <col min="5635" max="5635" width="8.54296875" style="111" customWidth="1"/>
    <col min="5636" max="5636" width="12.36328125" style="111" customWidth="1"/>
    <col min="5637" max="5637" width="10.90625" style="111" customWidth="1"/>
    <col min="5638" max="5638" width="9.81640625" style="111"/>
    <col min="5639" max="5639" width="12.26953125" style="111" customWidth="1"/>
    <col min="5640" max="5640" width="9.36328125" style="111" customWidth="1"/>
    <col min="5641" max="5641" width="15.36328125" style="111" customWidth="1"/>
    <col min="5642" max="5642" width="16.36328125" style="111" customWidth="1"/>
    <col min="5643" max="5643" width="10.7265625" style="111" customWidth="1"/>
    <col min="5644" max="5888" width="9.81640625" style="111"/>
    <col min="5889" max="5889" width="15.54296875" style="111" customWidth="1"/>
    <col min="5890" max="5890" width="11" style="111" customWidth="1"/>
    <col min="5891" max="5891" width="8.54296875" style="111" customWidth="1"/>
    <col min="5892" max="5892" width="12.36328125" style="111" customWidth="1"/>
    <col min="5893" max="5893" width="10.90625" style="111" customWidth="1"/>
    <col min="5894" max="5894" width="9.81640625" style="111"/>
    <col min="5895" max="5895" width="12.26953125" style="111" customWidth="1"/>
    <col min="5896" max="5896" width="9.36328125" style="111" customWidth="1"/>
    <col min="5897" max="5897" width="15.36328125" style="111" customWidth="1"/>
    <col min="5898" max="5898" width="16.36328125" style="111" customWidth="1"/>
    <col min="5899" max="5899" width="10.7265625" style="111" customWidth="1"/>
    <col min="5900" max="6144" width="9.81640625" style="111"/>
    <col min="6145" max="6145" width="15.54296875" style="111" customWidth="1"/>
    <col min="6146" max="6146" width="11" style="111" customWidth="1"/>
    <col min="6147" max="6147" width="8.54296875" style="111" customWidth="1"/>
    <col min="6148" max="6148" width="12.36328125" style="111" customWidth="1"/>
    <col min="6149" max="6149" width="10.90625" style="111" customWidth="1"/>
    <col min="6150" max="6150" width="9.81640625" style="111"/>
    <col min="6151" max="6151" width="12.26953125" style="111" customWidth="1"/>
    <col min="6152" max="6152" width="9.36328125" style="111" customWidth="1"/>
    <col min="6153" max="6153" width="15.36328125" style="111" customWidth="1"/>
    <col min="6154" max="6154" width="16.36328125" style="111" customWidth="1"/>
    <col min="6155" max="6155" width="10.7265625" style="111" customWidth="1"/>
    <col min="6156" max="6400" width="9.81640625" style="111"/>
    <col min="6401" max="6401" width="15.54296875" style="111" customWidth="1"/>
    <col min="6402" max="6402" width="11" style="111" customWidth="1"/>
    <col min="6403" max="6403" width="8.54296875" style="111" customWidth="1"/>
    <col min="6404" max="6404" width="12.36328125" style="111" customWidth="1"/>
    <col min="6405" max="6405" width="10.90625" style="111" customWidth="1"/>
    <col min="6406" max="6406" width="9.81640625" style="111"/>
    <col min="6407" max="6407" width="12.26953125" style="111" customWidth="1"/>
    <col min="6408" max="6408" width="9.36328125" style="111" customWidth="1"/>
    <col min="6409" max="6409" width="15.36328125" style="111" customWidth="1"/>
    <col min="6410" max="6410" width="16.36328125" style="111" customWidth="1"/>
    <col min="6411" max="6411" width="10.7265625" style="111" customWidth="1"/>
    <col min="6412" max="6656" width="9.81640625" style="111"/>
    <col min="6657" max="6657" width="15.54296875" style="111" customWidth="1"/>
    <col min="6658" max="6658" width="11" style="111" customWidth="1"/>
    <col min="6659" max="6659" width="8.54296875" style="111" customWidth="1"/>
    <col min="6660" max="6660" width="12.36328125" style="111" customWidth="1"/>
    <col min="6661" max="6661" width="10.90625" style="111" customWidth="1"/>
    <col min="6662" max="6662" width="9.81640625" style="111"/>
    <col min="6663" max="6663" width="12.26953125" style="111" customWidth="1"/>
    <col min="6664" max="6664" width="9.36328125" style="111" customWidth="1"/>
    <col min="6665" max="6665" width="15.36328125" style="111" customWidth="1"/>
    <col min="6666" max="6666" width="16.36328125" style="111" customWidth="1"/>
    <col min="6667" max="6667" width="10.7265625" style="111" customWidth="1"/>
    <col min="6668" max="6912" width="9.81640625" style="111"/>
    <col min="6913" max="6913" width="15.54296875" style="111" customWidth="1"/>
    <col min="6914" max="6914" width="11" style="111" customWidth="1"/>
    <col min="6915" max="6915" width="8.54296875" style="111" customWidth="1"/>
    <col min="6916" max="6916" width="12.36328125" style="111" customWidth="1"/>
    <col min="6917" max="6917" width="10.90625" style="111" customWidth="1"/>
    <col min="6918" max="6918" width="9.81640625" style="111"/>
    <col min="6919" max="6919" width="12.26953125" style="111" customWidth="1"/>
    <col min="6920" max="6920" width="9.36328125" style="111" customWidth="1"/>
    <col min="6921" max="6921" width="15.36328125" style="111" customWidth="1"/>
    <col min="6922" max="6922" width="16.36328125" style="111" customWidth="1"/>
    <col min="6923" max="6923" width="10.7265625" style="111" customWidth="1"/>
    <col min="6924" max="7168" width="9.81640625" style="111"/>
    <col min="7169" max="7169" width="15.54296875" style="111" customWidth="1"/>
    <col min="7170" max="7170" width="11" style="111" customWidth="1"/>
    <col min="7171" max="7171" width="8.54296875" style="111" customWidth="1"/>
    <col min="7172" max="7172" width="12.36328125" style="111" customWidth="1"/>
    <col min="7173" max="7173" width="10.90625" style="111" customWidth="1"/>
    <col min="7174" max="7174" width="9.81640625" style="111"/>
    <col min="7175" max="7175" width="12.26953125" style="111" customWidth="1"/>
    <col min="7176" max="7176" width="9.36328125" style="111" customWidth="1"/>
    <col min="7177" max="7177" width="15.36328125" style="111" customWidth="1"/>
    <col min="7178" max="7178" width="16.36328125" style="111" customWidth="1"/>
    <col min="7179" max="7179" width="10.7265625" style="111" customWidth="1"/>
    <col min="7180" max="7424" width="9.81640625" style="111"/>
    <col min="7425" max="7425" width="15.54296875" style="111" customWidth="1"/>
    <col min="7426" max="7426" width="11" style="111" customWidth="1"/>
    <col min="7427" max="7427" width="8.54296875" style="111" customWidth="1"/>
    <col min="7428" max="7428" width="12.36328125" style="111" customWidth="1"/>
    <col min="7429" max="7429" width="10.90625" style="111" customWidth="1"/>
    <col min="7430" max="7430" width="9.81640625" style="111"/>
    <col min="7431" max="7431" width="12.26953125" style="111" customWidth="1"/>
    <col min="7432" max="7432" width="9.36328125" style="111" customWidth="1"/>
    <col min="7433" max="7433" width="15.36328125" style="111" customWidth="1"/>
    <col min="7434" max="7434" width="16.36328125" style="111" customWidth="1"/>
    <col min="7435" max="7435" width="10.7265625" style="111" customWidth="1"/>
    <col min="7436" max="7680" width="9.81640625" style="111"/>
    <col min="7681" max="7681" width="15.54296875" style="111" customWidth="1"/>
    <col min="7682" max="7682" width="11" style="111" customWidth="1"/>
    <col min="7683" max="7683" width="8.54296875" style="111" customWidth="1"/>
    <col min="7684" max="7684" width="12.36328125" style="111" customWidth="1"/>
    <col min="7685" max="7685" width="10.90625" style="111" customWidth="1"/>
    <col min="7686" max="7686" width="9.81640625" style="111"/>
    <col min="7687" max="7687" width="12.26953125" style="111" customWidth="1"/>
    <col min="7688" max="7688" width="9.36328125" style="111" customWidth="1"/>
    <col min="7689" max="7689" width="15.36328125" style="111" customWidth="1"/>
    <col min="7690" max="7690" width="16.36328125" style="111" customWidth="1"/>
    <col min="7691" max="7691" width="10.7265625" style="111" customWidth="1"/>
    <col min="7692" max="7936" width="9.81640625" style="111"/>
    <col min="7937" max="7937" width="15.54296875" style="111" customWidth="1"/>
    <col min="7938" max="7938" width="11" style="111" customWidth="1"/>
    <col min="7939" max="7939" width="8.54296875" style="111" customWidth="1"/>
    <col min="7940" max="7940" width="12.36328125" style="111" customWidth="1"/>
    <col min="7941" max="7941" width="10.90625" style="111" customWidth="1"/>
    <col min="7942" max="7942" width="9.81640625" style="111"/>
    <col min="7943" max="7943" width="12.26953125" style="111" customWidth="1"/>
    <col min="7944" max="7944" width="9.36328125" style="111" customWidth="1"/>
    <col min="7945" max="7945" width="15.36328125" style="111" customWidth="1"/>
    <col min="7946" max="7946" width="16.36328125" style="111" customWidth="1"/>
    <col min="7947" max="7947" width="10.7265625" style="111" customWidth="1"/>
    <col min="7948" max="8192" width="9.81640625" style="111"/>
    <col min="8193" max="8193" width="15.54296875" style="111" customWidth="1"/>
    <col min="8194" max="8194" width="11" style="111" customWidth="1"/>
    <col min="8195" max="8195" width="8.54296875" style="111" customWidth="1"/>
    <col min="8196" max="8196" width="12.36328125" style="111" customWidth="1"/>
    <col min="8197" max="8197" width="10.90625" style="111" customWidth="1"/>
    <col min="8198" max="8198" width="9.81640625" style="111"/>
    <col min="8199" max="8199" width="12.26953125" style="111" customWidth="1"/>
    <col min="8200" max="8200" width="9.36328125" style="111" customWidth="1"/>
    <col min="8201" max="8201" width="15.36328125" style="111" customWidth="1"/>
    <col min="8202" max="8202" width="16.36328125" style="111" customWidth="1"/>
    <col min="8203" max="8203" width="10.7265625" style="111" customWidth="1"/>
    <col min="8204" max="8448" width="9.81640625" style="111"/>
    <col min="8449" max="8449" width="15.54296875" style="111" customWidth="1"/>
    <col min="8450" max="8450" width="11" style="111" customWidth="1"/>
    <col min="8451" max="8451" width="8.54296875" style="111" customWidth="1"/>
    <col min="8452" max="8452" width="12.36328125" style="111" customWidth="1"/>
    <col min="8453" max="8453" width="10.90625" style="111" customWidth="1"/>
    <col min="8454" max="8454" width="9.81640625" style="111"/>
    <col min="8455" max="8455" width="12.26953125" style="111" customWidth="1"/>
    <col min="8456" max="8456" width="9.36328125" style="111" customWidth="1"/>
    <col min="8457" max="8457" width="15.36328125" style="111" customWidth="1"/>
    <col min="8458" max="8458" width="16.36328125" style="111" customWidth="1"/>
    <col min="8459" max="8459" width="10.7265625" style="111" customWidth="1"/>
    <col min="8460" max="8704" width="9.81640625" style="111"/>
    <col min="8705" max="8705" width="15.54296875" style="111" customWidth="1"/>
    <col min="8706" max="8706" width="11" style="111" customWidth="1"/>
    <col min="8707" max="8707" width="8.54296875" style="111" customWidth="1"/>
    <col min="8708" max="8708" width="12.36328125" style="111" customWidth="1"/>
    <col min="8709" max="8709" width="10.90625" style="111" customWidth="1"/>
    <col min="8710" max="8710" width="9.81640625" style="111"/>
    <col min="8711" max="8711" width="12.26953125" style="111" customWidth="1"/>
    <col min="8712" max="8712" width="9.36328125" style="111" customWidth="1"/>
    <col min="8713" max="8713" width="15.36328125" style="111" customWidth="1"/>
    <col min="8714" max="8714" width="16.36328125" style="111" customWidth="1"/>
    <col min="8715" max="8715" width="10.7265625" style="111" customWidth="1"/>
    <col min="8716" max="8960" width="9.81640625" style="111"/>
    <col min="8961" max="8961" width="15.54296875" style="111" customWidth="1"/>
    <col min="8962" max="8962" width="11" style="111" customWidth="1"/>
    <col min="8963" max="8963" width="8.54296875" style="111" customWidth="1"/>
    <col min="8964" max="8964" width="12.36328125" style="111" customWidth="1"/>
    <col min="8965" max="8965" width="10.90625" style="111" customWidth="1"/>
    <col min="8966" max="8966" width="9.81640625" style="111"/>
    <col min="8967" max="8967" width="12.26953125" style="111" customWidth="1"/>
    <col min="8968" max="8968" width="9.36328125" style="111" customWidth="1"/>
    <col min="8969" max="8969" width="15.36328125" style="111" customWidth="1"/>
    <col min="8970" max="8970" width="16.36328125" style="111" customWidth="1"/>
    <col min="8971" max="8971" width="10.7265625" style="111" customWidth="1"/>
    <col min="8972" max="9216" width="9.81640625" style="111"/>
    <col min="9217" max="9217" width="15.54296875" style="111" customWidth="1"/>
    <col min="9218" max="9218" width="11" style="111" customWidth="1"/>
    <col min="9219" max="9219" width="8.54296875" style="111" customWidth="1"/>
    <col min="9220" max="9220" width="12.36328125" style="111" customWidth="1"/>
    <col min="9221" max="9221" width="10.90625" style="111" customWidth="1"/>
    <col min="9222" max="9222" width="9.81640625" style="111"/>
    <col min="9223" max="9223" width="12.26953125" style="111" customWidth="1"/>
    <col min="9224" max="9224" width="9.36328125" style="111" customWidth="1"/>
    <col min="9225" max="9225" width="15.36328125" style="111" customWidth="1"/>
    <col min="9226" max="9226" width="16.36328125" style="111" customWidth="1"/>
    <col min="9227" max="9227" width="10.7265625" style="111" customWidth="1"/>
    <col min="9228" max="9472" width="9.81640625" style="111"/>
    <col min="9473" max="9473" width="15.54296875" style="111" customWidth="1"/>
    <col min="9474" max="9474" width="11" style="111" customWidth="1"/>
    <col min="9475" max="9475" width="8.54296875" style="111" customWidth="1"/>
    <col min="9476" max="9476" width="12.36328125" style="111" customWidth="1"/>
    <col min="9477" max="9477" width="10.90625" style="111" customWidth="1"/>
    <col min="9478" max="9478" width="9.81640625" style="111"/>
    <col min="9479" max="9479" width="12.26953125" style="111" customWidth="1"/>
    <col min="9480" max="9480" width="9.36328125" style="111" customWidth="1"/>
    <col min="9481" max="9481" width="15.36328125" style="111" customWidth="1"/>
    <col min="9482" max="9482" width="16.36328125" style="111" customWidth="1"/>
    <col min="9483" max="9483" width="10.7265625" style="111" customWidth="1"/>
    <col min="9484" max="9728" width="9.81640625" style="111"/>
    <col min="9729" max="9729" width="15.54296875" style="111" customWidth="1"/>
    <col min="9730" max="9730" width="11" style="111" customWidth="1"/>
    <col min="9731" max="9731" width="8.54296875" style="111" customWidth="1"/>
    <col min="9732" max="9732" width="12.36328125" style="111" customWidth="1"/>
    <col min="9733" max="9733" width="10.90625" style="111" customWidth="1"/>
    <col min="9734" max="9734" width="9.81640625" style="111"/>
    <col min="9735" max="9735" width="12.26953125" style="111" customWidth="1"/>
    <col min="9736" max="9736" width="9.36328125" style="111" customWidth="1"/>
    <col min="9737" max="9737" width="15.36328125" style="111" customWidth="1"/>
    <col min="9738" max="9738" width="16.36328125" style="111" customWidth="1"/>
    <col min="9739" max="9739" width="10.7265625" style="111" customWidth="1"/>
    <col min="9740" max="9984" width="9.81640625" style="111"/>
    <col min="9985" max="9985" width="15.54296875" style="111" customWidth="1"/>
    <col min="9986" max="9986" width="11" style="111" customWidth="1"/>
    <col min="9987" max="9987" width="8.54296875" style="111" customWidth="1"/>
    <col min="9988" max="9988" width="12.36328125" style="111" customWidth="1"/>
    <col min="9989" max="9989" width="10.90625" style="111" customWidth="1"/>
    <col min="9990" max="9990" width="9.81640625" style="111"/>
    <col min="9991" max="9991" width="12.26953125" style="111" customWidth="1"/>
    <col min="9992" max="9992" width="9.36328125" style="111" customWidth="1"/>
    <col min="9993" max="9993" width="15.36328125" style="111" customWidth="1"/>
    <col min="9994" max="9994" width="16.36328125" style="111" customWidth="1"/>
    <col min="9995" max="9995" width="10.7265625" style="111" customWidth="1"/>
    <col min="9996" max="10240" width="9.81640625" style="111"/>
    <col min="10241" max="10241" width="15.54296875" style="111" customWidth="1"/>
    <col min="10242" max="10242" width="11" style="111" customWidth="1"/>
    <col min="10243" max="10243" width="8.54296875" style="111" customWidth="1"/>
    <col min="10244" max="10244" width="12.36328125" style="111" customWidth="1"/>
    <col min="10245" max="10245" width="10.90625" style="111" customWidth="1"/>
    <col min="10246" max="10246" width="9.81640625" style="111"/>
    <col min="10247" max="10247" width="12.26953125" style="111" customWidth="1"/>
    <col min="10248" max="10248" width="9.36328125" style="111" customWidth="1"/>
    <col min="10249" max="10249" width="15.36328125" style="111" customWidth="1"/>
    <col min="10250" max="10250" width="16.36328125" style="111" customWidth="1"/>
    <col min="10251" max="10251" width="10.7265625" style="111" customWidth="1"/>
    <col min="10252" max="10496" width="9.81640625" style="111"/>
    <col min="10497" max="10497" width="15.54296875" style="111" customWidth="1"/>
    <col min="10498" max="10498" width="11" style="111" customWidth="1"/>
    <col min="10499" max="10499" width="8.54296875" style="111" customWidth="1"/>
    <col min="10500" max="10500" width="12.36328125" style="111" customWidth="1"/>
    <col min="10501" max="10501" width="10.90625" style="111" customWidth="1"/>
    <col min="10502" max="10502" width="9.81640625" style="111"/>
    <col min="10503" max="10503" width="12.26953125" style="111" customWidth="1"/>
    <col min="10504" max="10504" width="9.36328125" style="111" customWidth="1"/>
    <col min="10505" max="10505" width="15.36328125" style="111" customWidth="1"/>
    <col min="10506" max="10506" width="16.36328125" style="111" customWidth="1"/>
    <col min="10507" max="10507" width="10.7265625" style="111" customWidth="1"/>
    <col min="10508" max="10752" width="9.81640625" style="111"/>
    <col min="10753" max="10753" width="15.54296875" style="111" customWidth="1"/>
    <col min="10754" max="10754" width="11" style="111" customWidth="1"/>
    <col min="10755" max="10755" width="8.54296875" style="111" customWidth="1"/>
    <col min="10756" max="10756" width="12.36328125" style="111" customWidth="1"/>
    <col min="10757" max="10757" width="10.90625" style="111" customWidth="1"/>
    <col min="10758" max="10758" width="9.81640625" style="111"/>
    <col min="10759" max="10759" width="12.26953125" style="111" customWidth="1"/>
    <col min="10760" max="10760" width="9.36328125" style="111" customWidth="1"/>
    <col min="10761" max="10761" width="15.36328125" style="111" customWidth="1"/>
    <col min="10762" max="10762" width="16.36328125" style="111" customWidth="1"/>
    <col min="10763" max="10763" width="10.7265625" style="111" customWidth="1"/>
    <col min="10764" max="11008" width="9.81640625" style="111"/>
    <col min="11009" max="11009" width="15.54296875" style="111" customWidth="1"/>
    <col min="11010" max="11010" width="11" style="111" customWidth="1"/>
    <col min="11011" max="11011" width="8.54296875" style="111" customWidth="1"/>
    <col min="11012" max="11012" width="12.36328125" style="111" customWidth="1"/>
    <col min="11013" max="11013" width="10.90625" style="111" customWidth="1"/>
    <col min="11014" max="11014" width="9.81640625" style="111"/>
    <col min="11015" max="11015" width="12.26953125" style="111" customWidth="1"/>
    <col min="11016" max="11016" width="9.36328125" style="111" customWidth="1"/>
    <col min="11017" max="11017" width="15.36328125" style="111" customWidth="1"/>
    <col min="11018" max="11018" width="16.36328125" style="111" customWidth="1"/>
    <col min="11019" max="11019" width="10.7265625" style="111" customWidth="1"/>
    <col min="11020" max="11264" width="9.81640625" style="111"/>
    <col min="11265" max="11265" width="15.54296875" style="111" customWidth="1"/>
    <col min="11266" max="11266" width="11" style="111" customWidth="1"/>
    <col min="11267" max="11267" width="8.54296875" style="111" customWidth="1"/>
    <col min="11268" max="11268" width="12.36328125" style="111" customWidth="1"/>
    <col min="11269" max="11269" width="10.90625" style="111" customWidth="1"/>
    <col min="11270" max="11270" width="9.81640625" style="111"/>
    <col min="11271" max="11271" width="12.26953125" style="111" customWidth="1"/>
    <col min="11272" max="11272" width="9.36328125" style="111" customWidth="1"/>
    <col min="11273" max="11273" width="15.36328125" style="111" customWidth="1"/>
    <col min="11274" max="11274" width="16.36328125" style="111" customWidth="1"/>
    <col min="11275" max="11275" width="10.7265625" style="111" customWidth="1"/>
    <col min="11276" max="11520" width="9.81640625" style="111"/>
    <col min="11521" max="11521" width="15.54296875" style="111" customWidth="1"/>
    <col min="11522" max="11522" width="11" style="111" customWidth="1"/>
    <col min="11523" max="11523" width="8.54296875" style="111" customWidth="1"/>
    <col min="11524" max="11524" width="12.36328125" style="111" customWidth="1"/>
    <col min="11525" max="11525" width="10.90625" style="111" customWidth="1"/>
    <col min="11526" max="11526" width="9.81640625" style="111"/>
    <col min="11527" max="11527" width="12.26953125" style="111" customWidth="1"/>
    <col min="11528" max="11528" width="9.36328125" style="111" customWidth="1"/>
    <col min="11529" max="11529" width="15.36328125" style="111" customWidth="1"/>
    <col min="11530" max="11530" width="16.36328125" style="111" customWidth="1"/>
    <col min="11531" max="11531" width="10.7265625" style="111" customWidth="1"/>
    <col min="11532" max="11776" width="9.81640625" style="111"/>
    <col min="11777" max="11777" width="15.54296875" style="111" customWidth="1"/>
    <col min="11778" max="11778" width="11" style="111" customWidth="1"/>
    <col min="11779" max="11779" width="8.54296875" style="111" customWidth="1"/>
    <col min="11780" max="11780" width="12.36328125" style="111" customWidth="1"/>
    <col min="11781" max="11781" width="10.90625" style="111" customWidth="1"/>
    <col min="11782" max="11782" width="9.81640625" style="111"/>
    <col min="11783" max="11783" width="12.26953125" style="111" customWidth="1"/>
    <col min="11784" max="11784" width="9.36328125" style="111" customWidth="1"/>
    <col min="11785" max="11785" width="15.36328125" style="111" customWidth="1"/>
    <col min="11786" max="11786" width="16.36328125" style="111" customWidth="1"/>
    <col min="11787" max="11787" width="10.7265625" style="111" customWidth="1"/>
    <col min="11788" max="12032" width="9.81640625" style="111"/>
    <col min="12033" max="12033" width="15.54296875" style="111" customWidth="1"/>
    <col min="12034" max="12034" width="11" style="111" customWidth="1"/>
    <col min="12035" max="12035" width="8.54296875" style="111" customWidth="1"/>
    <col min="12036" max="12036" width="12.36328125" style="111" customWidth="1"/>
    <col min="12037" max="12037" width="10.90625" style="111" customWidth="1"/>
    <col min="12038" max="12038" width="9.81640625" style="111"/>
    <col min="12039" max="12039" width="12.26953125" style="111" customWidth="1"/>
    <col min="12040" max="12040" width="9.36328125" style="111" customWidth="1"/>
    <col min="12041" max="12041" width="15.36328125" style="111" customWidth="1"/>
    <col min="12042" max="12042" width="16.36328125" style="111" customWidth="1"/>
    <col min="12043" max="12043" width="10.7265625" style="111" customWidth="1"/>
    <col min="12044" max="12288" width="9.81640625" style="111"/>
    <col min="12289" max="12289" width="15.54296875" style="111" customWidth="1"/>
    <col min="12290" max="12290" width="11" style="111" customWidth="1"/>
    <col min="12291" max="12291" width="8.54296875" style="111" customWidth="1"/>
    <col min="12292" max="12292" width="12.36328125" style="111" customWidth="1"/>
    <col min="12293" max="12293" width="10.90625" style="111" customWidth="1"/>
    <col min="12294" max="12294" width="9.81640625" style="111"/>
    <col min="12295" max="12295" width="12.26953125" style="111" customWidth="1"/>
    <col min="12296" max="12296" width="9.36328125" style="111" customWidth="1"/>
    <col min="12297" max="12297" width="15.36328125" style="111" customWidth="1"/>
    <col min="12298" max="12298" width="16.36328125" style="111" customWidth="1"/>
    <col min="12299" max="12299" width="10.7265625" style="111" customWidth="1"/>
    <col min="12300" max="12544" width="9.81640625" style="111"/>
    <col min="12545" max="12545" width="15.54296875" style="111" customWidth="1"/>
    <col min="12546" max="12546" width="11" style="111" customWidth="1"/>
    <col min="12547" max="12547" width="8.54296875" style="111" customWidth="1"/>
    <col min="12548" max="12548" width="12.36328125" style="111" customWidth="1"/>
    <col min="12549" max="12549" width="10.90625" style="111" customWidth="1"/>
    <col min="12550" max="12550" width="9.81640625" style="111"/>
    <col min="12551" max="12551" width="12.26953125" style="111" customWidth="1"/>
    <col min="12552" max="12552" width="9.36328125" style="111" customWidth="1"/>
    <col min="12553" max="12553" width="15.36328125" style="111" customWidth="1"/>
    <col min="12554" max="12554" width="16.36328125" style="111" customWidth="1"/>
    <col min="12555" max="12555" width="10.7265625" style="111" customWidth="1"/>
    <col min="12556" max="12800" width="9.81640625" style="111"/>
    <col min="12801" max="12801" width="15.54296875" style="111" customWidth="1"/>
    <col min="12802" max="12802" width="11" style="111" customWidth="1"/>
    <col min="12803" max="12803" width="8.54296875" style="111" customWidth="1"/>
    <col min="12804" max="12804" width="12.36328125" style="111" customWidth="1"/>
    <col min="12805" max="12805" width="10.90625" style="111" customWidth="1"/>
    <col min="12806" max="12806" width="9.81640625" style="111"/>
    <col min="12807" max="12807" width="12.26953125" style="111" customWidth="1"/>
    <col min="12808" max="12808" width="9.36328125" style="111" customWidth="1"/>
    <col min="12809" max="12809" width="15.36328125" style="111" customWidth="1"/>
    <col min="12810" max="12810" width="16.36328125" style="111" customWidth="1"/>
    <col min="12811" max="12811" width="10.7265625" style="111" customWidth="1"/>
    <col min="12812" max="13056" width="9.81640625" style="111"/>
    <col min="13057" max="13057" width="15.54296875" style="111" customWidth="1"/>
    <col min="13058" max="13058" width="11" style="111" customWidth="1"/>
    <col min="13059" max="13059" width="8.54296875" style="111" customWidth="1"/>
    <col min="13060" max="13060" width="12.36328125" style="111" customWidth="1"/>
    <col min="13061" max="13061" width="10.90625" style="111" customWidth="1"/>
    <col min="13062" max="13062" width="9.81640625" style="111"/>
    <col min="13063" max="13063" width="12.26953125" style="111" customWidth="1"/>
    <col min="13064" max="13064" width="9.36328125" style="111" customWidth="1"/>
    <col min="13065" max="13065" width="15.36328125" style="111" customWidth="1"/>
    <col min="13066" max="13066" width="16.36328125" style="111" customWidth="1"/>
    <col min="13067" max="13067" width="10.7265625" style="111" customWidth="1"/>
    <col min="13068" max="13312" width="9.81640625" style="111"/>
    <col min="13313" max="13313" width="15.54296875" style="111" customWidth="1"/>
    <col min="13314" max="13314" width="11" style="111" customWidth="1"/>
    <col min="13315" max="13315" width="8.54296875" style="111" customWidth="1"/>
    <col min="13316" max="13316" width="12.36328125" style="111" customWidth="1"/>
    <col min="13317" max="13317" width="10.90625" style="111" customWidth="1"/>
    <col min="13318" max="13318" width="9.81640625" style="111"/>
    <col min="13319" max="13319" width="12.26953125" style="111" customWidth="1"/>
    <col min="13320" max="13320" width="9.36328125" style="111" customWidth="1"/>
    <col min="13321" max="13321" width="15.36328125" style="111" customWidth="1"/>
    <col min="13322" max="13322" width="16.36328125" style="111" customWidth="1"/>
    <col min="13323" max="13323" width="10.7265625" style="111" customWidth="1"/>
    <col min="13324" max="13568" width="9.81640625" style="111"/>
    <col min="13569" max="13569" width="15.54296875" style="111" customWidth="1"/>
    <col min="13570" max="13570" width="11" style="111" customWidth="1"/>
    <col min="13571" max="13571" width="8.54296875" style="111" customWidth="1"/>
    <col min="13572" max="13572" width="12.36328125" style="111" customWidth="1"/>
    <col min="13573" max="13573" width="10.90625" style="111" customWidth="1"/>
    <col min="13574" max="13574" width="9.81640625" style="111"/>
    <col min="13575" max="13575" width="12.26953125" style="111" customWidth="1"/>
    <col min="13576" max="13576" width="9.36328125" style="111" customWidth="1"/>
    <col min="13577" max="13577" width="15.36328125" style="111" customWidth="1"/>
    <col min="13578" max="13578" width="16.36328125" style="111" customWidth="1"/>
    <col min="13579" max="13579" width="10.7265625" style="111" customWidth="1"/>
    <col min="13580" max="13824" width="9.81640625" style="111"/>
    <col min="13825" max="13825" width="15.54296875" style="111" customWidth="1"/>
    <col min="13826" max="13826" width="11" style="111" customWidth="1"/>
    <col min="13827" max="13827" width="8.54296875" style="111" customWidth="1"/>
    <col min="13828" max="13828" width="12.36328125" style="111" customWidth="1"/>
    <col min="13829" max="13829" width="10.90625" style="111" customWidth="1"/>
    <col min="13830" max="13830" width="9.81640625" style="111"/>
    <col min="13831" max="13831" width="12.26953125" style="111" customWidth="1"/>
    <col min="13832" max="13832" width="9.36328125" style="111" customWidth="1"/>
    <col min="13833" max="13833" width="15.36328125" style="111" customWidth="1"/>
    <col min="13834" max="13834" width="16.36328125" style="111" customWidth="1"/>
    <col min="13835" max="13835" width="10.7265625" style="111" customWidth="1"/>
    <col min="13836" max="14080" width="9.81640625" style="111"/>
    <col min="14081" max="14081" width="15.54296875" style="111" customWidth="1"/>
    <col min="14082" max="14082" width="11" style="111" customWidth="1"/>
    <col min="14083" max="14083" width="8.54296875" style="111" customWidth="1"/>
    <col min="14084" max="14084" width="12.36328125" style="111" customWidth="1"/>
    <col min="14085" max="14085" width="10.90625" style="111" customWidth="1"/>
    <col min="14086" max="14086" width="9.81640625" style="111"/>
    <col min="14087" max="14087" width="12.26953125" style="111" customWidth="1"/>
    <col min="14088" max="14088" width="9.36328125" style="111" customWidth="1"/>
    <col min="14089" max="14089" width="15.36328125" style="111" customWidth="1"/>
    <col min="14090" max="14090" width="16.36328125" style="111" customWidth="1"/>
    <col min="14091" max="14091" width="10.7265625" style="111" customWidth="1"/>
    <col min="14092" max="14336" width="9.81640625" style="111"/>
    <col min="14337" max="14337" width="15.54296875" style="111" customWidth="1"/>
    <col min="14338" max="14338" width="11" style="111" customWidth="1"/>
    <col min="14339" max="14339" width="8.54296875" style="111" customWidth="1"/>
    <col min="14340" max="14340" width="12.36328125" style="111" customWidth="1"/>
    <col min="14341" max="14341" width="10.90625" style="111" customWidth="1"/>
    <col min="14342" max="14342" width="9.81640625" style="111"/>
    <col min="14343" max="14343" width="12.26953125" style="111" customWidth="1"/>
    <col min="14344" max="14344" width="9.36328125" style="111" customWidth="1"/>
    <col min="14345" max="14345" width="15.36328125" style="111" customWidth="1"/>
    <col min="14346" max="14346" width="16.36328125" style="111" customWidth="1"/>
    <col min="14347" max="14347" width="10.7265625" style="111" customWidth="1"/>
    <col min="14348" max="14592" width="9.81640625" style="111"/>
    <col min="14593" max="14593" width="15.54296875" style="111" customWidth="1"/>
    <col min="14594" max="14594" width="11" style="111" customWidth="1"/>
    <col min="14595" max="14595" width="8.54296875" style="111" customWidth="1"/>
    <col min="14596" max="14596" width="12.36328125" style="111" customWidth="1"/>
    <col min="14597" max="14597" width="10.90625" style="111" customWidth="1"/>
    <col min="14598" max="14598" width="9.81640625" style="111"/>
    <col min="14599" max="14599" width="12.26953125" style="111" customWidth="1"/>
    <col min="14600" max="14600" width="9.36328125" style="111" customWidth="1"/>
    <col min="14601" max="14601" width="15.36328125" style="111" customWidth="1"/>
    <col min="14602" max="14602" width="16.36328125" style="111" customWidth="1"/>
    <col min="14603" max="14603" width="10.7265625" style="111" customWidth="1"/>
    <col min="14604" max="14848" width="9.81640625" style="111"/>
    <col min="14849" max="14849" width="15.54296875" style="111" customWidth="1"/>
    <col min="14850" max="14850" width="11" style="111" customWidth="1"/>
    <col min="14851" max="14851" width="8.54296875" style="111" customWidth="1"/>
    <col min="14852" max="14852" width="12.36328125" style="111" customWidth="1"/>
    <col min="14853" max="14853" width="10.90625" style="111" customWidth="1"/>
    <col min="14854" max="14854" width="9.81640625" style="111"/>
    <col min="14855" max="14855" width="12.26953125" style="111" customWidth="1"/>
    <col min="14856" max="14856" width="9.36328125" style="111" customWidth="1"/>
    <col min="14857" max="14857" width="15.36328125" style="111" customWidth="1"/>
    <col min="14858" max="14858" width="16.36328125" style="111" customWidth="1"/>
    <col min="14859" max="14859" width="10.7265625" style="111" customWidth="1"/>
    <col min="14860" max="15104" width="9.81640625" style="111"/>
    <col min="15105" max="15105" width="15.54296875" style="111" customWidth="1"/>
    <col min="15106" max="15106" width="11" style="111" customWidth="1"/>
    <col min="15107" max="15107" width="8.54296875" style="111" customWidth="1"/>
    <col min="15108" max="15108" width="12.36328125" style="111" customWidth="1"/>
    <col min="15109" max="15109" width="10.90625" style="111" customWidth="1"/>
    <col min="15110" max="15110" width="9.81640625" style="111"/>
    <col min="15111" max="15111" width="12.26953125" style="111" customWidth="1"/>
    <col min="15112" max="15112" width="9.36328125" style="111" customWidth="1"/>
    <col min="15113" max="15113" width="15.36328125" style="111" customWidth="1"/>
    <col min="15114" max="15114" width="16.36328125" style="111" customWidth="1"/>
    <col min="15115" max="15115" width="10.7265625" style="111" customWidth="1"/>
    <col min="15116" max="15360" width="9.81640625" style="111"/>
    <col min="15361" max="15361" width="15.54296875" style="111" customWidth="1"/>
    <col min="15362" max="15362" width="11" style="111" customWidth="1"/>
    <col min="15363" max="15363" width="8.54296875" style="111" customWidth="1"/>
    <col min="15364" max="15364" width="12.36328125" style="111" customWidth="1"/>
    <col min="15365" max="15365" width="10.90625" style="111" customWidth="1"/>
    <col min="15366" max="15366" width="9.81640625" style="111"/>
    <col min="15367" max="15367" width="12.26953125" style="111" customWidth="1"/>
    <col min="15368" max="15368" width="9.36328125" style="111" customWidth="1"/>
    <col min="15369" max="15369" width="15.36328125" style="111" customWidth="1"/>
    <col min="15370" max="15370" width="16.36328125" style="111" customWidth="1"/>
    <col min="15371" max="15371" width="10.7265625" style="111" customWidth="1"/>
    <col min="15372" max="15616" width="9.81640625" style="111"/>
    <col min="15617" max="15617" width="15.54296875" style="111" customWidth="1"/>
    <col min="15618" max="15618" width="11" style="111" customWidth="1"/>
    <col min="15619" max="15619" width="8.54296875" style="111" customWidth="1"/>
    <col min="15620" max="15620" width="12.36328125" style="111" customWidth="1"/>
    <col min="15621" max="15621" width="10.90625" style="111" customWidth="1"/>
    <col min="15622" max="15622" width="9.81640625" style="111"/>
    <col min="15623" max="15623" width="12.26953125" style="111" customWidth="1"/>
    <col min="15624" max="15624" width="9.36328125" style="111" customWidth="1"/>
    <col min="15625" max="15625" width="15.36328125" style="111" customWidth="1"/>
    <col min="15626" max="15626" width="16.36328125" style="111" customWidth="1"/>
    <col min="15627" max="15627" width="10.7265625" style="111" customWidth="1"/>
    <col min="15628" max="15872" width="9.81640625" style="111"/>
    <col min="15873" max="15873" width="15.54296875" style="111" customWidth="1"/>
    <col min="15874" max="15874" width="11" style="111" customWidth="1"/>
    <col min="15875" max="15875" width="8.54296875" style="111" customWidth="1"/>
    <col min="15876" max="15876" width="12.36328125" style="111" customWidth="1"/>
    <col min="15877" max="15877" width="10.90625" style="111" customWidth="1"/>
    <col min="15878" max="15878" width="9.81640625" style="111"/>
    <col min="15879" max="15879" width="12.26953125" style="111" customWidth="1"/>
    <col min="15880" max="15880" width="9.36328125" style="111" customWidth="1"/>
    <col min="15881" max="15881" width="15.36328125" style="111" customWidth="1"/>
    <col min="15882" max="15882" width="16.36328125" style="111" customWidth="1"/>
    <col min="15883" max="15883" width="10.7265625" style="111" customWidth="1"/>
    <col min="15884" max="16128" width="9.81640625" style="111"/>
    <col min="16129" max="16129" width="15.54296875" style="111" customWidth="1"/>
    <col min="16130" max="16130" width="11" style="111" customWidth="1"/>
    <col min="16131" max="16131" width="8.54296875" style="111" customWidth="1"/>
    <col min="16132" max="16132" width="12.36328125" style="111" customWidth="1"/>
    <col min="16133" max="16133" width="10.90625" style="111" customWidth="1"/>
    <col min="16134" max="16134" width="9.81640625" style="111"/>
    <col min="16135" max="16135" width="12.26953125" style="111" customWidth="1"/>
    <col min="16136" max="16136" width="9.36328125" style="111" customWidth="1"/>
    <col min="16137" max="16137" width="15.36328125" style="111" customWidth="1"/>
    <col min="16138" max="16138" width="16.36328125" style="111" customWidth="1"/>
    <col min="16139" max="16139" width="10.7265625" style="111" customWidth="1"/>
    <col min="16140" max="16384" width="9.81640625" style="111"/>
  </cols>
  <sheetData>
    <row r="1" spans="1:14" s="92" customFormat="1" ht="15" customHeight="1"/>
    <row r="2" spans="1:14" s="92" customFormat="1" ht="17.5">
      <c r="A2" s="93" t="s">
        <v>113</v>
      </c>
      <c r="B2" s="93"/>
      <c r="C2" s="93"/>
      <c r="D2" s="93"/>
      <c r="E2" s="93"/>
      <c r="F2" s="93"/>
      <c r="G2" s="93"/>
      <c r="H2" s="93"/>
      <c r="I2" s="93"/>
      <c r="J2" s="93"/>
      <c r="K2" s="93"/>
      <c r="L2" s="95"/>
      <c r="M2" s="95"/>
      <c r="N2" s="95"/>
    </row>
    <row r="3" spans="1:14" s="95" customFormat="1" ht="11.25" customHeight="1">
      <c r="A3" s="97"/>
      <c r="B3" s="97"/>
      <c r="C3" s="97"/>
      <c r="D3" s="97"/>
      <c r="E3" s="97"/>
      <c r="F3" s="97"/>
      <c r="G3" s="97"/>
      <c r="H3" s="97"/>
      <c r="I3" s="97"/>
      <c r="J3" s="97"/>
      <c r="K3" s="97"/>
    </row>
    <row r="4" spans="1:14" s="103" customFormat="1" ht="16" customHeight="1">
      <c r="A4" s="126" t="s">
        <v>114</v>
      </c>
      <c r="B4" s="126" t="s">
        <v>115</v>
      </c>
      <c r="C4" s="126" t="s">
        <v>116</v>
      </c>
      <c r="D4" s="126" t="s">
        <v>117</v>
      </c>
      <c r="E4" s="126" t="s">
        <v>118</v>
      </c>
      <c r="F4" s="126"/>
      <c r="G4" s="126"/>
      <c r="H4" s="126"/>
      <c r="I4" s="126"/>
      <c r="J4" s="126"/>
      <c r="K4" s="126"/>
    </row>
    <row r="5" spans="1:14" s="103" customFormat="1" ht="24">
      <c r="A5" s="126"/>
      <c r="B5" s="126"/>
      <c r="C5" s="126"/>
      <c r="D5" s="126"/>
      <c r="E5" s="127" t="s">
        <v>119</v>
      </c>
      <c r="F5" s="127" t="s">
        <v>120</v>
      </c>
      <c r="G5" s="127" t="s">
        <v>121</v>
      </c>
      <c r="H5" s="127" t="s">
        <v>122</v>
      </c>
      <c r="I5" s="127" t="s">
        <v>123</v>
      </c>
      <c r="J5" s="127" t="s">
        <v>124</v>
      </c>
      <c r="K5" s="127" t="s">
        <v>125</v>
      </c>
    </row>
    <row r="6" spans="1:14" s="103" customFormat="1" ht="16" customHeight="1">
      <c r="A6" s="128"/>
      <c r="B6" s="128"/>
      <c r="C6" s="128"/>
      <c r="D6" s="128"/>
      <c r="E6" s="128"/>
      <c r="F6" s="129"/>
      <c r="G6" s="130"/>
      <c r="H6" s="128"/>
      <c r="I6" s="128"/>
      <c r="J6" s="128"/>
      <c r="K6" s="128"/>
    </row>
    <row r="7" spans="1:14" s="103" customFormat="1" ht="16" customHeight="1">
      <c r="A7" s="128"/>
      <c r="B7" s="128"/>
      <c r="C7" s="128"/>
      <c r="D7" s="128"/>
      <c r="E7" s="128"/>
      <c r="F7" s="129"/>
      <c r="G7" s="128"/>
      <c r="H7" s="128"/>
      <c r="I7" s="128"/>
      <c r="J7" s="128"/>
      <c r="K7" s="128"/>
    </row>
    <row r="8" spans="1:14" s="103" customFormat="1" ht="16" customHeight="1">
      <c r="A8" s="128"/>
      <c r="B8" s="128"/>
      <c r="C8" s="128"/>
      <c r="D8" s="128"/>
      <c r="E8" s="128"/>
      <c r="F8" s="129"/>
      <c r="G8" s="128"/>
      <c r="H8" s="128"/>
      <c r="I8" s="128"/>
      <c r="J8" s="128"/>
      <c r="K8" s="128"/>
    </row>
    <row r="9" spans="1:14" s="103" customFormat="1" ht="16" customHeight="1">
      <c r="A9" s="128"/>
      <c r="B9" s="128"/>
      <c r="C9" s="128"/>
      <c r="D9" s="128"/>
      <c r="E9" s="128"/>
      <c r="F9" s="129"/>
      <c r="G9" s="128"/>
      <c r="H9" s="128"/>
      <c r="I9" s="128"/>
      <c r="J9" s="128"/>
      <c r="K9" s="128"/>
    </row>
    <row r="10" spans="1:14" s="103" customFormat="1" ht="16" customHeight="1">
      <c r="A10" s="128"/>
      <c r="B10" s="128"/>
      <c r="C10" s="128"/>
      <c r="D10" s="128"/>
      <c r="E10" s="128"/>
      <c r="F10" s="129"/>
      <c r="G10" s="128"/>
      <c r="H10" s="128"/>
      <c r="I10" s="128"/>
      <c r="J10" s="128"/>
      <c r="K10" s="128"/>
    </row>
    <row r="11" spans="1:14" s="103" customFormat="1" ht="16" customHeight="1">
      <c r="A11" s="128"/>
      <c r="B11" s="128"/>
      <c r="C11" s="128"/>
      <c r="D11" s="128"/>
      <c r="E11" s="128"/>
      <c r="F11" s="129"/>
      <c r="G11" s="128"/>
      <c r="H11" s="128"/>
      <c r="I11" s="128"/>
      <c r="J11" s="128"/>
      <c r="K11" s="128"/>
    </row>
    <row r="12" spans="1:14" s="103" customFormat="1" ht="16" customHeight="1">
      <c r="A12" s="128"/>
      <c r="B12" s="128"/>
      <c r="C12" s="128"/>
      <c r="D12" s="128"/>
      <c r="E12" s="128"/>
      <c r="F12" s="129"/>
      <c r="G12" s="128"/>
      <c r="H12" s="128"/>
      <c r="I12" s="128"/>
      <c r="J12" s="128"/>
      <c r="K12" s="128"/>
    </row>
    <row r="13" spans="1:14" s="103" customFormat="1" ht="16" customHeight="1">
      <c r="A13" s="128"/>
      <c r="B13" s="128"/>
      <c r="C13" s="128"/>
      <c r="D13" s="128"/>
      <c r="E13" s="128"/>
      <c r="F13" s="129"/>
      <c r="G13" s="128"/>
      <c r="H13" s="128"/>
      <c r="I13" s="128"/>
      <c r="J13" s="128"/>
      <c r="K13" s="128"/>
    </row>
    <row r="14" spans="1:14" s="103" customFormat="1" ht="16" customHeight="1">
      <c r="A14" s="128"/>
      <c r="B14" s="128"/>
      <c r="C14" s="128"/>
      <c r="D14" s="128"/>
      <c r="E14" s="128"/>
      <c r="F14" s="129"/>
      <c r="G14" s="128"/>
      <c r="H14" s="128"/>
      <c r="I14" s="128"/>
      <c r="J14" s="128"/>
      <c r="K14" s="128"/>
    </row>
    <row r="15" spans="1:14" s="103" customFormat="1" ht="16" customHeight="1">
      <c r="A15" s="128"/>
      <c r="B15" s="128"/>
      <c r="C15" s="128"/>
      <c r="D15" s="128"/>
      <c r="E15" s="128"/>
      <c r="F15" s="129"/>
      <c r="G15" s="130"/>
      <c r="H15" s="128"/>
      <c r="I15" s="128"/>
      <c r="J15" s="128"/>
      <c r="K15" s="128"/>
    </row>
    <row r="16" spans="1:14" s="103" customFormat="1" ht="16" customHeight="1">
      <c r="A16" s="128"/>
      <c r="B16" s="128"/>
      <c r="C16" s="128"/>
      <c r="D16" s="128"/>
      <c r="E16" s="128"/>
      <c r="F16" s="129"/>
      <c r="G16" s="130"/>
      <c r="H16" s="128"/>
      <c r="I16" s="128"/>
      <c r="J16" s="128"/>
      <c r="K16" s="128"/>
    </row>
    <row r="17" spans="1:11" s="103" customFormat="1" ht="16" customHeight="1">
      <c r="A17" s="131"/>
      <c r="B17" s="131"/>
      <c r="C17" s="131"/>
      <c r="D17" s="131"/>
      <c r="E17" s="131"/>
      <c r="F17" s="129"/>
      <c r="G17" s="130"/>
      <c r="H17" s="128"/>
      <c r="I17" s="128"/>
      <c r="J17" s="128"/>
      <c r="K17" s="128"/>
    </row>
    <row r="18" spans="1:11" s="103" customFormat="1" ht="16" customHeight="1">
      <c r="A18" s="110"/>
      <c r="B18" s="110"/>
      <c r="C18" s="110"/>
      <c r="D18" s="110"/>
      <c r="E18" s="110"/>
      <c r="F18" s="132"/>
      <c r="G18" s="132"/>
      <c r="H18" s="128"/>
      <c r="I18" s="128"/>
      <c r="J18" s="128"/>
      <c r="K18" s="128"/>
    </row>
    <row r="19" spans="1:11" ht="16" customHeight="1"/>
    <row r="20" spans="1:11" ht="16" customHeight="1">
      <c r="A20" s="133" t="s">
        <v>126</v>
      </c>
      <c r="B20" s="113"/>
      <c r="C20" s="113"/>
      <c r="D20" s="113"/>
      <c r="E20" s="113"/>
    </row>
    <row r="21" spans="1:11" ht="28.5" customHeight="1">
      <c r="A21" s="134" t="s">
        <v>127</v>
      </c>
      <c r="B21" s="134"/>
      <c r="C21" s="134"/>
      <c r="D21" s="134"/>
      <c r="E21" s="134"/>
      <c r="F21" s="134"/>
      <c r="G21" s="134"/>
      <c r="H21" s="134"/>
      <c r="I21" s="134"/>
      <c r="J21" s="134"/>
      <c r="K21" s="134"/>
    </row>
  </sheetData>
  <mergeCells count="7">
    <mergeCell ref="A21:K21"/>
    <mergeCell ref="A2:K2"/>
    <mergeCell ref="A4:A5"/>
    <mergeCell ref="B4:B5"/>
    <mergeCell ref="C4:C5"/>
    <mergeCell ref="D4:D5"/>
    <mergeCell ref="E4:K4"/>
  </mergeCells>
  <phoneticPr fontId="1" type="noConversion"/>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C20" sqref="C20"/>
    </sheetView>
  </sheetViews>
  <sheetFormatPr defaultColWidth="9.81640625" defaultRowHeight="15"/>
  <cols>
    <col min="1" max="1" width="19.36328125" style="111" customWidth="1"/>
    <col min="2" max="2" width="15.54296875" style="111" customWidth="1"/>
    <col min="3" max="3" width="23.453125" style="111" customWidth="1"/>
    <col min="4" max="6" width="16.90625" style="111" customWidth="1"/>
    <col min="7" max="7" width="16.6328125" style="111" customWidth="1"/>
    <col min="8" max="8" width="12" style="111" customWidth="1"/>
    <col min="9" max="9" width="13.90625" style="111" customWidth="1"/>
    <col min="10" max="256" width="9.81640625" style="111"/>
    <col min="257" max="257" width="19.36328125" style="111" customWidth="1"/>
    <col min="258" max="258" width="15.54296875" style="111" customWidth="1"/>
    <col min="259" max="259" width="23.453125" style="111" customWidth="1"/>
    <col min="260" max="262" width="16.90625" style="111" customWidth="1"/>
    <col min="263" max="263" width="16.6328125" style="111" customWidth="1"/>
    <col min="264" max="264" width="12" style="111" customWidth="1"/>
    <col min="265" max="265" width="13.90625" style="111" customWidth="1"/>
    <col min="266" max="512" width="9.81640625" style="111"/>
    <col min="513" max="513" width="19.36328125" style="111" customWidth="1"/>
    <col min="514" max="514" width="15.54296875" style="111" customWidth="1"/>
    <col min="515" max="515" width="23.453125" style="111" customWidth="1"/>
    <col min="516" max="518" width="16.90625" style="111" customWidth="1"/>
    <col min="519" max="519" width="16.6328125" style="111" customWidth="1"/>
    <col min="520" max="520" width="12" style="111" customWidth="1"/>
    <col min="521" max="521" width="13.90625" style="111" customWidth="1"/>
    <col min="522" max="768" width="9.81640625" style="111"/>
    <col min="769" max="769" width="19.36328125" style="111" customWidth="1"/>
    <col min="770" max="770" width="15.54296875" style="111" customWidth="1"/>
    <col min="771" max="771" width="23.453125" style="111" customWidth="1"/>
    <col min="772" max="774" width="16.90625" style="111" customWidth="1"/>
    <col min="775" max="775" width="16.6328125" style="111" customWidth="1"/>
    <col min="776" max="776" width="12" style="111" customWidth="1"/>
    <col min="777" max="777" width="13.90625" style="111" customWidth="1"/>
    <col min="778" max="1024" width="9.81640625" style="111"/>
    <col min="1025" max="1025" width="19.36328125" style="111" customWidth="1"/>
    <col min="1026" max="1026" width="15.54296875" style="111" customWidth="1"/>
    <col min="1027" max="1027" width="23.453125" style="111" customWidth="1"/>
    <col min="1028" max="1030" width="16.90625" style="111" customWidth="1"/>
    <col min="1031" max="1031" width="16.6328125" style="111" customWidth="1"/>
    <col min="1032" max="1032" width="12" style="111" customWidth="1"/>
    <col min="1033" max="1033" width="13.90625" style="111" customWidth="1"/>
    <col min="1034" max="1280" width="9.81640625" style="111"/>
    <col min="1281" max="1281" width="19.36328125" style="111" customWidth="1"/>
    <col min="1282" max="1282" width="15.54296875" style="111" customWidth="1"/>
    <col min="1283" max="1283" width="23.453125" style="111" customWidth="1"/>
    <col min="1284" max="1286" width="16.90625" style="111" customWidth="1"/>
    <col min="1287" max="1287" width="16.6328125" style="111" customWidth="1"/>
    <col min="1288" max="1288" width="12" style="111" customWidth="1"/>
    <col min="1289" max="1289" width="13.90625" style="111" customWidth="1"/>
    <col min="1290" max="1536" width="9.81640625" style="111"/>
    <col min="1537" max="1537" width="19.36328125" style="111" customWidth="1"/>
    <col min="1538" max="1538" width="15.54296875" style="111" customWidth="1"/>
    <col min="1539" max="1539" width="23.453125" style="111" customWidth="1"/>
    <col min="1540" max="1542" width="16.90625" style="111" customWidth="1"/>
    <col min="1543" max="1543" width="16.6328125" style="111" customWidth="1"/>
    <col min="1544" max="1544" width="12" style="111" customWidth="1"/>
    <col min="1545" max="1545" width="13.90625" style="111" customWidth="1"/>
    <col min="1546" max="1792" width="9.81640625" style="111"/>
    <col min="1793" max="1793" width="19.36328125" style="111" customWidth="1"/>
    <col min="1794" max="1794" width="15.54296875" style="111" customWidth="1"/>
    <col min="1795" max="1795" width="23.453125" style="111" customWidth="1"/>
    <col min="1796" max="1798" width="16.90625" style="111" customWidth="1"/>
    <col min="1799" max="1799" width="16.6328125" style="111" customWidth="1"/>
    <col min="1800" max="1800" width="12" style="111" customWidth="1"/>
    <col min="1801" max="1801" width="13.90625" style="111" customWidth="1"/>
    <col min="1802" max="2048" width="9.81640625" style="111"/>
    <col min="2049" max="2049" width="19.36328125" style="111" customWidth="1"/>
    <col min="2050" max="2050" width="15.54296875" style="111" customWidth="1"/>
    <col min="2051" max="2051" width="23.453125" style="111" customWidth="1"/>
    <col min="2052" max="2054" width="16.90625" style="111" customWidth="1"/>
    <col min="2055" max="2055" width="16.6328125" style="111" customWidth="1"/>
    <col min="2056" max="2056" width="12" style="111" customWidth="1"/>
    <col min="2057" max="2057" width="13.90625" style="111" customWidth="1"/>
    <col min="2058" max="2304" width="9.81640625" style="111"/>
    <col min="2305" max="2305" width="19.36328125" style="111" customWidth="1"/>
    <col min="2306" max="2306" width="15.54296875" style="111" customWidth="1"/>
    <col min="2307" max="2307" width="23.453125" style="111" customWidth="1"/>
    <col min="2308" max="2310" width="16.90625" style="111" customWidth="1"/>
    <col min="2311" max="2311" width="16.6328125" style="111" customWidth="1"/>
    <col min="2312" max="2312" width="12" style="111" customWidth="1"/>
    <col min="2313" max="2313" width="13.90625" style="111" customWidth="1"/>
    <col min="2314" max="2560" width="9.81640625" style="111"/>
    <col min="2561" max="2561" width="19.36328125" style="111" customWidth="1"/>
    <col min="2562" max="2562" width="15.54296875" style="111" customWidth="1"/>
    <col min="2563" max="2563" width="23.453125" style="111" customWidth="1"/>
    <col min="2564" max="2566" width="16.90625" style="111" customWidth="1"/>
    <col min="2567" max="2567" width="16.6328125" style="111" customWidth="1"/>
    <col min="2568" max="2568" width="12" style="111" customWidth="1"/>
    <col min="2569" max="2569" width="13.90625" style="111" customWidth="1"/>
    <col min="2570" max="2816" width="9.81640625" style="111"/>
    <col min="2817" max="2817" width="19.36328125" style="111" customWidth="1"/>
    <col min="2818" max="2818" width="15.54296875" style="111" customWidth="1"/>
    <col min="2819" max="2819" width="23.453125" style="111" customWidth="1"/>
    <col min="2820" max="2822" width="16.90625" style="111" customWidth="1"/>
    <col min="2823" max="2823" width="16.6328125" style="111" customWidth="1"/>
    <col min="2824" max="2824" width="12" style="111" customWidth="1"/>
    <col min="2825" max="2825" width="13.90625" style="111" customWidth="1"/>
    <col min="2826" max="3072" width="9.81640625" style="111"/>
    <col min="3073" max="3073" width="19.36328125" style="111" customWidth="1"/>
    <col min="3074" max="3074" width="15.54296875" style="111" customWidth="1"/>
    <col min="3075" max="3075" width="23.453125" style="111" customWidth="1"/>
    <col min="3076" max="3078" width="16.90625" style="111" customWidth="1"/>
    <col min="3079" max="3079" width="16.6328125" style="111" customWidth="1"/>
    <col min="3080" max="3080" width="12" style="111" customWidth="1"/>
    <col min="3081" max="3081" width="13.90625" style="111" customWidth="1"/>
    <col min="3082" max="3328" width="9.81640625" style="111"/>
    <col min="3329" max="3329" width="19.36328125" style="111" customWidth="1"/>
    <col min="3330" max="3330" width="15.54296875" style="111" customWidth="1"/>
    <col min="3331" max="3331" width="23.453125" style="111" customWidth="1"/>
    <col min="3332" max="3334" width="16.90625" style="111" customWidth="1"/>
    <col min="3335" max="3335" width="16.6328125" style="111" customWidth="1"/>
    <col min="3336" max="3336" width="12" style="111" customWidth="1"/>
    <col min="3337" max="3337" width="13.90625" style="111" customWidth="1"/>
    <col min="3338" max="3584" width="9.81640625" style="111"/>
    <col min="3585" max="3585" width="19.36328125" style="111" customWidth="1"/>
    <col min="3586" max="3586" width="15.54296875" style="111" customWidth="1"/>
    <col min="3587" max="3587" width="23.453125" style="111" customWidth="1"/>
    <col min="3588" max="3590" width="16.90625" style="111" customWidth="1"/>
    <col min="3591" max="3591" width="16.6328125" style="111" customWidth="1"/>
    <col min="3592" max="3592" width="12" style="111" customWidth="1"/>
    <col min="3593" max="3593" width="13.90625" style="111" customWidth="1"/>
    <col min="3594" max="3840" width="9.81640625" style="111"/>
    <col min="3841" max="3841" width="19.36328125" style="111" customWidth="1"/>
    <col min="3842" max="3842" width="15.54296875" style="111" customWidth="1"/>
    <col min="3843" max="3843" width="23.453125" style="111" customWidth="1"/>
    <col min="3844" max="3846" width="16.90625" style="111" customWidth="1"/>
    <col min="3847" max="3847" width="16.6328125" style="111" customWidth="1"/>
    <col min="3848" max="3848" width="12" style="111" customWidth="1"/>
    <col min="3849" max="3849" width="13.90625" style="111" customWidth="1"/>
    <col min="3850" max="4096" width="9.81640625" style="111"/>
    <col min="4097" max="4097" width="19.36328125" style="111" customWidth="1"/>
    <col min="4098" max="4098" width="15.54296875" style="111" customWidth="1"/>
    <col min="4099" max="4099" width="23.453125" style="111" customWidth="1"/>
    <col min="4100" max="4102" width="16.90625" style="111" customWidth="1"/>
    <col min="4103" max="4103" width="16.6328125" style="111" customWidth="1"/>
    <col min="4104" max="4104" width="12" style="111" customWidth="1"/>
    <col min="4105" max="4105" width="13.90625" style="111" customWidth="1"/>
    <col min="4106" max="4352" width="9.81640625" style="111"/>
    <col min="4353" max="4353" width="19.36328125" style="111" customWidth="1"/>
    <col min="4354" max="4354" width="15.54296875" style="111" customWidth="1"/>
    <col min="4355" max="4355" width="23.453125" style="111" customWidth="1"/>
    <col min="4356" max="4358" width="16.90625" style="111" customWidth="1"/>
    <col min="4359" max="4359" width="16.6328125" style="111" customWidth="1"/>
    <col min="4360" max="4360" width="12" style="111" customWidth="1"/>
    <col min="4361" max="4361" width="13.90625" style="111" customWidth="1"/>
    <col min="4362" max="4608" width="9.81640625" style="111"/>
    <col min="4609" max="4609" width="19.36328125" style="111" customWidth="1"/>
    <col min="4610" max="4610" width="15.54296875" style="111" customWidth="1"/>
    <col min="4611" max="4611" width="23.453125" style="111" customWidth="1"/>
    <col min="4612" max="4614" width="16.90625" style="111" customWidth="1"/>
    <col min="4615" max="4615" width="16.6328125" style="111" customWidth="1"/>
    <col min="4616" max="4616" width="12" style="111" customWidth="1"/>
    <col min="4617" max="4617" width="13.90625" style="111" customWidth="1"/>
    <col min="4618" max="4864" width="9.81640625" style="111"/>
    <col min="4865" max="4865" width="19.36328125" style="111" customWidth="1"/>
    <col min="4866" max="4866" width="15.54296875" style="111" customWidth="1"/>
    <col min="4867" max="4867" width="23.453125" style="111" customWidth="1"/>
    <col min="4868" max="4870" width="16.90625" style="111" customWidth="1"/>
    <col min="4871" max="4871" width="16.6328125" style="111" customWidth="1"/>
    <col min="4872" max="4872" width="12" style="111" customWidth="1"/>
    <col min="4873" max="4873" width="13.90625" style="111" customWidth="1"/>
    <col min="4874" max="5120" width="9.81640625" style="111"/>
    <col min="5121" max="5121" width="19.36328125" style="111" customWidth="1"/>
    <col min="5122" max="5122" width="15.54296875" style="111" customWidth="1"/>
    <col min="5123" max="5123" width="23.453125" style="111" customWidth="1"/>
    <col min="5124" max="5126" width="16.90625" style="111" customWidth="1"/>
    <col min="5127" max="5127" width="16.6328125" style="111" customWidth="1"/>
    <col min="5128" max="5128" width="12" style="111" customWidth="1"/>
    <col min="5129" max="5129" width="13.90625" style="111" customWidth="1"/>
    <col min="5130" max="5376" width="9.81640625" style="111"/>
    <col min="5377" max="5377" width="19.36328125" style="111" customWidth="1"/>
    <col min="5378" max="5378" width="15.54296875" style="111" customWidth="1"/>
    <col min="5379" max="5379" width="23.453125" style="111" customWidth="1"/>
    <col min="5380" max="5382" width="16.90625" style="111" customWidth="1"/>
    <col min="5383" max="5383" width="16.6328125" style="111" customWidth="1"/>
    <col min="5384" max="5384" width="12" style="111" customWidth="1"/>
    <col min="5385" max="5385" width="13.90625" style="111" customWidth="1"/>
    <col min="5386" max="5632" width="9.81640625" style="111"/>
    <col min="5633" max="5633" width="19.36328125" style="111" customWidth="1"/>
    <col min="5634" max="5634" width="15.54296875" style="111" customWidth="1"/>
    <col min="5635" max="5635" width="23.453125" style="111" customWidth="1"/>
    <col min="5636" max="5638" width="16.90625" style="111" customWidth="1"/>
    <col min="5639" max="5639" width="16.6328125" style="111" customWidth="1"/>
    <col min="5640" max="5640" width="12" style="111" customWidth="1"/>
    <col min="5641" max="5641" width="13.90625" style="111" customWidth="1"/>
    <col min="5642" max="5888" width="9.81640625" style="111"/>
    <col min="5889" max="5889" width="19.36328125" style="111" customWidth="1"/>
    <col min="5890" max="5890" width="15.54296875" style="111" customWidth="1"/>
    <col min="5891" max="5891" width="23.453125" style="111" customWidth="1"/>
    <col min="5892" max="5894" width="16.90625" style="111" customWidth="1"/>
    <col min="5895" max="5895" width="16.6328125" style="111" customWidth="1"/>
    <col min="5896" max="5896" width="12" style="111" customWidth="1"/>
    <col min="5897" max="5897" width="13.90625" style="111" customWidth="1"/>
    <col min="5898" max="6144" width="9.81640625" style="111"/>
    <col min="6145" max="6145" width="19.36328125" style="111" customWidth="1"/>
    <col min="6146" max="6146" width="15.54296875" style="111" customWidth="1"/>
    <col min="6147" max="6147" width="23.453125" style="111" customWidth="1"/>
    <col min="6148" max="6150" width="16.90625" style="111" customWidth="1"/>
    <col min="6151" max="6151" width="16.6328125" style="111" customWidth="1"/>
    <col min="6152" max="6152" width="12" style="111" customWidth="1"/>
    <col min="6153" max="6153" width="13.90625" style="111" customWidth="1"/>
    <col min="6154" max="6400" width="9.81640625" style="111"/>
    <col min="6401" max="6401" width="19.36328125" style="111" customWidth="1"/>
    <col min="6402" max="6402" width="15.54296875" style="111" customWidth="1"/>
    <col min="6403" max="6403" width="23.453125" style="111" customWidth="1"/>
    <col min="6404" max="6406" width="16.90625" style="111" customWidth="1"/>
    <col min="6407" max="6407" width="16.6328125" style="111" customWidth="1"/>
    <col min="6408" max="6408" width="12" style="111" customWidth="1"/>
    <col min="6409" max="6409" width="13.90625" style="111" customWidth="1"/>
    <col min="6410" max="6656" width="9.81640625" style="111"/>
    <col min="6657" max="6657" width="19.36328125" style="111" customWidth="1"/>
    <col min="6658" max="6658" width="15.54296875" style="111" customWidth="1"/>
    <col min="6659" max="6659" width="23.453125" style="111" customWidth="1"/>
    <col min="6660" max="6662" width="16.90625" style="111" customWidth="1"/>
    <col min="6663" max="6663" width="16.6328125" style="111" customWidth="1"/>
    <col min="6664" max="6664" width="12" style="111" customWidth="1"/>
    <col min="6665" max="6665" width="13.90625" style="111" customWidth="1"/>
    <col min="6666" max="6912" width="9.81640625" style="111"/>
    <col min="6913" max="6913" width="19.36328125" style="111" customWidth="1"/>
    <col min="6914" max="6914" width="15.54296875" style="111" customWidth="1"/>
    <col min="6915" max="6915" width="23.453125" style="111" customWidth="1"/>
    <col min="6916" max="6918" width="16.90625" style="111" customWidth="1"/>
    <col min="6919" max="6919" width="16.6328125" style="111" customWidth="1"/>
    <col min="6920" max="6920" width="12" style="111" customWidth="1"/>
    <col min="6921" max="6921" width="13.90625" style="111" customWidth="1"/>
    <col min="6922" max="7168" width="9.81640625" style="111"/>
    <col min="7169" max="7169" width="19.36328125" style="111" customWidth="1"/>
    <col min="7170" max="7170" width="15.54296875" style="111" customWidth="1"/>
    <col min="7171" max="7171" width="23.453125" style="111" customWidth="1"/>
    <col min="7172" max="7174" width="16.90625" style="111" customWidth="1"/>
    <col min="7175" max="7175" width="16.6328125" style="111" customWidth="1"/>
    <col min="7176" max="7176" width="12" style="111" customWidth="1"/>
    <col min="7177" max="7177" width="13.90625" style="111" customWidth="1"/>
    <col min="7178" max="7424" width="9.81640625" style="111"/>
    <col min="7425" max="7425" width="19.36328125" style="111" customWidth="1"/>
    <col min="7426" max="7426" width="15.54296875" style="111" customWidth="1"/>
    <col min="7427" max="7427" width="23.453125" style="111" customWidth="1"/>
    <col min="7428" max="7430" width="16.90625" style="111" customWidth="1"/>
    <col min="7431" max="7431" width="16.6328125" style="111" customWidth="1"/>
    <col min="7432" max="7432" width="12" style="111" customWidth="1"/>
    <col min="7433" max="7433" width="13.90625" style="111" customWidth="1"/>
    <col min="7434" max="7680" width="9.81640625" style="111"/>
    <col min="7681" max="7681" width="19.36328125" style="111" customWidth="1"/>
    <col min="7682" max="7682" width="15.54296875" style="111" customWidth="1"/>
    <col min="7683" max="7683" width="23.453125" style="111" customWidth="1"/>
    <col min="7684" max="7686" width="16.90625" style="111" customWidth="1"/>
    <col min="7687" max="7687" width="16.6328125" style="111" customWidth="1"/>
    <col min="7688" max="7688" width="12" style="111" customWidth="1"/>
    <col min="7689" max="7689" width="13.90625" style="111" customWidth="1"/>
    <col min="7690" max="7936" width="9.81640625" style="111"/>
    <col min="7937" max="7937" width="19.36328125" style="111" customWidth="1"/>
    <col min="7938" max="7938" width="15.54296875" style="111" customWidth="1"/>
    <col min="7939" max="7939" width="23.453125" style="111" customWidth="1"/>
    <col min="7940" max="7942" width="16.90625" style="111" customWidth="1"/>
    <col min="7943" max="7943" width="16.6328125" style="111" customWidth="1"/>
    <col min="7944" max="7944" width="12" style="111" customWidth="1"/>
    <col min="7945" max="7945" width="13.90625" style="111" customWidth="1"/>
    <col min="7946" max="8192" width="9.81640625" style="111"/>
    <col min="8193" max="8193" width="19.36328125" style="111" customWidth="1"/>
    <col min="8194" max="8194" width="15.54296875" style="111" customWidth="1"/>
    <col min="8195" max="8195" width="23.453125" style="111" customWidth="1"/>
    <col min="8196" max="8198" width="16.90625" style="111" customWidth="1"/>
    <col min="8199" max="8199" width="16.6328125" style="111" customWidth="1"/>
    <col min="8200" max="8200" width="12" style="111" customWidth="1"/>
    <col min="8201" max="8201" width="13.90625" style="111" customWidth="1"/>
    <col min="8202" max="8448" width="9.81640625" style="111"/>
    <col min="8449" max="8449" width="19.36328125" style="111" customWidth="1"/>
    <col min="8450" max="8450" width="15.54296875" style="111" customWidth="1"/>
    <col min="8451" max="8451" width="23.453125" style="111" customWidth="1"/>
    <col min="8452" max="8454" width="16.90625" style="111" customWidth="1"/>
    <col min="8455" max="8455" width="16.6328125" style="111" customWidth="1"/>
    <col min="8456" max="8456" width="12" style="111" customWidth="1"/>
    <col min="8457" max="8457" width="13.90625" style="111" customWidth="1"/>
    <col min="8458" max="8704" width="9.81640625" style="111"/>
    <col min="8705" max="8705" width="19.36328125" style="111" customWidth="1"/>
    <col min="8706" max="8706" width="15.54296875" style="111" customWidth="1"/>
    <col min="8707" max="8707" width="23.453125" style="111" customWidth="1"/>
    <col min="8708" max="8710" width="16.90625" style="111" customWidth="1"/>
    <col min="8711" max="8711" width="16.6328125" style="111" customWidth="1"/>
    <col min="8712" max="8712" width="12" style="111" customWidth="1"/>
    <col min="8713" max="8713" width="13.90625" style="111" customWidth="1"/>
    <col min="8714" max="8960" width="9.81640625" style="111"/>
    <col min="8961" max="8961" width="19.36328125" style="111" customWidth="1"/>
    <col min="8962" max="8962" width="15.54296875" style="111" customWidth="1"/>
    <col min="8963" max="8963" width="23.453125" style="111" customWidth="1"/>
    <col min="8964" max="8966" width="16.90625" style="111" customWidth="1"/>
    <col min="8967" max="8967" width="16.6328125" style="111" customWidth="1"/>
    <col min="8968" max="8968" width="12" style="111" customWidth="1"/>
    <col min="8969" max="8969" width="13.90625" style="111" customWidth="1"/>
    <col min="8970" max="9216" width="9.81640625" style="111"/>
    <col min="9217" max="9217" width="19.36328125" style="111" customWidth="1"/>
    <col min="9218" max="9218" width="15.54296875" style="111" customWidth="1"/>
    <col min="9219" max="9219" width="23.453125" style="111" customWidth="1"/>
    <col min="9220" max="9222" width="16.90625" style="111" customWidth="1"/>
    <col min="9223" max="9223" width="16.6328125" style="111" customWidth="1"/>
    <col min="9224" max="9224" width="12" style="111" customWidth="1"/>
    <col min="9225" max="9225" width="13.90625" style="111" customWidth="1"/>
    <col min="9226" max="9472" width="9.81640625" style="111"/>
    <col min="9473" max="9473" width="19.36328125" style="111" customWidth="1"/>
    <col min="9474" max="9474" width="15.54296875" style="111" customWidth="1"/>
    <col min="9475" max="9475" width="23.453125" style="111" customWidth="1"/>
    <col min="9476" max="9478" width="16.90625" style="111" customWidth="1"/>
    <col min="9479" max="9479" width="16.6328125" style="111" customWidth="1"/>
    <col min="9480" max="9480" width="12" style="111" customWidth="1"/>
    <col min="9481" max="9481" width="13.90625" style="111" customWidth="1"/>
    <col min="9482" max="9728" width="9.81640625" style="111"/>
    <col min="9729" max="9729" width="19.36328125" style="111" customWidth="1"/>
    <col min="9730" max="9730" width="15.54296875" style="111" customWidth="1"/>
    <col min="9731" max="9731" width="23.453125" style="111" customWidth="1"/>
    <col min="9732" max="9734" width="16.90625" style="111" customWidth="1"/>
    <col min="9735" max="9735" width="16.6328125" style="111" customWidth="1"/>
    <col min="9736" max="9736" width="12" style="111" customWidth="1"/>
    <col min="9737" max="9737" width="13.90625" style="111" customWidth="1"/>
    <col min="9738" max="9984" width="9.81640625" style="111"/>
    <col min="9985" max="9985" width="19.36328125" style="111" customWidth="1"/>
    <col min="9986" max="9986" width="15.54296875" style="111" customWidth="1"/>
    <col min="9987" max="9987" width="23.453125" style="111" customWidth="1"/>
    <col min="9988" max="9990" width="16.90625" style="111" customWidth="1"/>
    <col min="9991" max="9991" width="16.6328125" style="111" customWidth="1"/>
    <col min="9992" max="9992" width="12" style="111" customWidth="1"/>
    <col min="9993" max="9993" width="13.90625" style="111" customWidth="1"/>
    <col min="9994" max="10240" width="9.81640625" style="111"/>
    <col min="10241" max="10241" width="19.36328125" style="111" customWidth="1"/>
    <col min="10242" max="10242" width="15.54296875" style="111" customWidth="1"/>
    <col min="10243" max="10243" width="23.453125" style="111" customWidth="1"/>
    <col min="10244" max="10246" width="16.90625" style="111" customWidth="1"/>
    <col min="10247" max="10247" width="16.6328125" style="111" customWidth="1"/>
    <col min="10248" max="10248" width="12" style="111" customWidth="1"/>
    <col min="10249" max="10249" width="13.90625" style="111" customWidth="1"/>
    <col min="10250" max="10496" width="9.81640625" style="111"/>
    <col min="10497" max="10497" width="19.36328125" style="111" customWidth="1"/>
    <col min="10498" max="10498" width="15.54296875" style="111" customWidth="1"/>
    <col min="10499" max="10499" width="23.453125" style="111" customWidth="1"/>
    <col min="10500" max="10502" width="16.90625" style="111" customWidth="1"/>
    <col min="10503" max="10503" width="16.6328125" style="111" customWidth="1"/>
    <col min="10504" max="10504" width="12" style="111" customWidth="1"/>
    <col min="10505" max="10505" width="13.90625" style="111" customWidth="1"/>
    <col min="10506" max="10752" width="9.81640625" style="111"/>
    <col min="10753" max="10753" width="19.36328125" style="111" customWidth="1"/>
    <col min="10754" max="10754" width="15.54296875" style="111" customWidth="1"/>
    <col min="10755" max="10755" width="23.453125" style="111" customWidth="1"/>
    <col min="10756" max="10758" width="16.90625" style="111" customWidth="1"/>
    <col min="10759" max="10759" width="16.6328125" style="111" customWidth="1"/>
    <col min="10760" max="10760" width="12" style="111" customWidth="1"/>
    <col min="10761" max="10761" width="13.90625" style="111" customWidth="1"/>
    <col min="10762" max="11008" width="9.81640625" style="111"/>
    <col min="11009" max="11009" width="19.36328125" style="111" customWidth="1"/>
    <col min="11010" max="11010" width="15.54296875" style="111" customWidth="1"/>
    <col min="11011" max="11011" width="23.453125" style="111" customWidth="1"/>
    <col min="11012" max="11014" width="16.90625" style="111" customWidth="1"/>
    <col min="11015" max="11015" width="16.6328125" style="111" customWidth="1"/>
    <col min="11016" max="11016" width="12" style="111" customWidth="1"/>
    <col min="11017" max="11017" width="13.90625" style="111" customWidth="1"/>
    <col min="11018" max="11264" width="9.81640625" style="111"/>
    <col min="11265" max="11265" width="19.36328125" style="111" customWidth="1"/>
    <col min="11266" max="11266" width="15.54296875" style="111" customWidth="1"/>
    <col min="11267" max="11267" width="23.453125" style="111" customWidth="1"/>
    <col min="11268" max="11270" width="16.90625" style="111" customWidth="1"/>
    <col min="11271" max="11271" width="16.6328125" style="111" customWidth="1"/>
    <col min="11272" max="11272" width="12" style="111" customWidth="1"/>
    <col min="11273" max="11273" width="13.90625" style="111" customWidth="1"/>
    <col min="11274" max="11520" width="9.81640625" style="111"/>
    <col min="11521" max="11521" width="19.36328125" style="111" customWidth="1"/>
    <col min="11522" max="11522" width="15.54296875" style="111" customWidth="1"/>
    <col min="11523" max="11523" width="23.453125" style="111" customWidth="1"/>
    <col min="11524" max="11526" width="16.90625" style="111" customWidth="1"/>
    <col min="11527" max="11527" width="16.6328125" style="111" customWidth="1"/>
    <col min="11528" max="11528" width="12" style="111" customWidth="1"/>
    <col min="11529" max="11529" width="13.90625" style="111" customWidth="1"/>
    <col min="11530" max="11776" width="9.81640625" style="111"/>
    <col min="11777" max="11777" width="19.36328125" style="111" customWidth="1"/>
    <col min="11778" max="11778" width="15.54296875" style="111" customWidth="1"/>
    <col min="11779" max="11779" width="23.453125" style="111" customWidth="1"/>
    <col min="11780" max="11782" width="16.90625" style="111" customWidth="1"/>
    <col min="11783" max="11783" width="16.6328125" style="111" customWidth="1"/>
    <col min="11784" max="11784" width="12" style="111" customWidth="1"/>
    <col min="11785" max="11785" width="13.90625" style="111" customWidth="1"/>
    <col min="11786" max="12032" width="9.81640625" style="111"/>
    <col min="12033" max="12033" width="19.36328125" style="111" customWidth="1"/>
    <col min="12034" max="12034" width="15.54296875" style="111" customWidth="1"/>
    <col min="12035" max="12035" width="23.453125" style="111" customWidth="1"/>
    <col min="12036" max="12038" width="16.90625" style="111" customWidth="1"/>
    <col min="12039" max="12039" width="16.6328125" style="111" customWidth="1"/>
    <col min="12040" max="12040" width="12" style="111" customWidth="1"/>
    <col min="12041" max="12041" width="13.90625" style="111" customWidth="1"/>
    <col min="12042" max="12288" width="9.81640625" style="111"/>
    <col min="12289" max="12289" width="19.36328125" style="111" customWidth="1"/>
    <col min="12290" max="12290" width="15.54296875" style="111" customWidth="1"/>
    <col min="12291" max="12291" width="23.453125" style="111" customWidth="1"/>
    <col min="12292" max="12294" width="16.90625" style="111" customWidth="1"/>
    <col min="12295" max="12295" width="16.6328125" style="111" customWidth="1"/>
    <col min="12296" max="12296" width="12" style="111" customWidth="1"/>
    <col min="12297" max="12297" width="13.90625" style="111" customWidth="1"/>
    <col min="12298" max="12544" width="9.81640625" style="111"/>
    <col min="12545" max="12545" width="19.36328125" style="111" customWidth="1"/>
    <col min="12546" max="12546" width="15.54296875" style="111" customWidth="1"/>
    <col min="12547" max="12547" width="23.453125" style="111" customWidth="1"/>
    <col min="12548" max="12550" width="16.90625" style="111" customWidth="1"/>
    <col min="12551" max="12551" width="16.6328125" style="111" customWidth="1"/>
    <col min="12552" max="12552" width="12" style="111" customWidth="1"/>
    <col min="12553" max="12553" width="13.90625" style="111" customWidth="1"/>
    <col min="12554" max="12800" width="9.81640625" style="111"/>
    <col min="12801" max="12801" width="19.36328125" style="111" customWidth="1"/>
    <col min="12802" max="12802" width="15.54296875" style="111" customWidth="1"/>
    <col min="12803" max="12803" width="23.453125" style="111" customWidth="1"/>
    <col min="12804" max="12806" width="16.90625" style="111" customWidth="1"/>
    <col min="12807" max="12807" width="16.6328125" style="111" customWidth="1"/>
    <col min="12808" max="12808" width="12" style="111" customWidth="1"/>
    <col min="12809" max="12809" width="13.90625" style="111" customWidth="1"/>
    <col min="12810" max="13056" width="9.81640625" style="111"/>
    <col min="13057" max="13057" width="19.36328125" style="111" customWidth="1"/>
    <col min="13058" max="13058" width="15.54296875" style="111" customWidth="1"/>
    <col min="13059" max="13059" width="23.453125" style="111" customWidth="1"/>
    <col min="13060" max="13062" width="16.90625" style="111" customWidth="1"/>
    <col min="13063" max="13063" width="16.6328125" style="111" customWidth="1"/>
    <col min="13064" max="13064" width="12" style="111" customWidth="1"/>
    <col min="13065" max="13065" width="13.90625" style="111" customWidth="1"/>
    <col min="13066" max="13312" width="9.81640625" style="111"/>
    <col min="13313" max="13313" width="19.36328125" style="111" customWidth="1"/>
    <col min="13314" max="13314" width="15.54296875" style="111" customWidth="1"/>
    <col min="13315" max="13315" width="23.453125" style="111" customWidth="1"/>
    <col min="13316" max="13318" width="16.90625" style="111" customWidth="1"/>
    <col min="13319" max="13319" width="16.6328125" style="111" customWidth="1"/>
    <col min="13320" max="13320" width="12" style="111" customWidth="1"/>
    <col min="13321" max="13321" width="13.90625" style="111" customWidth="1"/>
    <col min="13322" max="13568" width="9.81640625" style="111"/>
    <col min="13569" max="13569" width="19.36328125" style="111" customWidth="1"/>
    <col min="13570" max="13570" width="15.54296875" style="111" customWidth="1"/>
    <col min="13571" max="13571" width="23.453125" style="111" customWidth="1"/>
    <col min="13572" max="13574" width="16.90625" style="111" customWidth="1"/>
    <col min="13575" max="13575" width="16.6328125" style="111" customWidth="1"/>
    <col min="13576" max="13576" width="12" style="111" customWidth="1"/>
    <col min="13577" max="13577" width="13.90625" style="111" customWidth="1"/>
    <col min="13578" max="13824" width="9.81640625" style="111"/>
    <col min="13825" max="13825" width="19.36328125" style="111" customWidth="1"/>
    <col min="13826" max="13826" width="15.54296875" style="111" customWidth="1"/>
    <col min="13827" max="13827" width="23.453125" style="111" customWidth="1"/>
    <col min="13828" max="13830" width="16.90625" style="111" customWidth="1"/>
    <col min="13831" max="13831" width="16.6328125" style="111" customWidth="1"/>
    <col min="13832" max="13832" width="12" style="111" customWidth="1"/>
    <col min="13833" max="13833" width="13.90625" style="111" customWidth="1"/>
    <col min="13834" max="14080" width="9.81640625" style="111"/>
    <col min="14081" max="14081" width="19.36328125" style="111" customWidth="1"/>
    <col min="14082" max="14082" width="15.54296875" style="111" customWidth="1"/>
    <col min="14083" max="14083" width="23.453125" style="111" customWidth="1"/>
    <col min="14084" max="14086" width="16.90625" style="111" customWidth="1"/>
    <col min="14087" max="14087" width="16.6328125" style="111" customWidth="1"/>
    <col min="14088" max="14088" width="12" style="111" customWidth="1"/>
    <col min="14089" max="14089" width="13.90625" style="111" customWidth="1"/>
    <col min="14090" max="14336" width="9.81640625" style="111"/>
    <col min="14337" max="14337" width="19.36328125" style="111" customWidth="1"/>
    <col min="14338" max="14338" width="15.54296875" style="111" customWidth="1"/>
    <col min="14339" max="14339" width="23.453125" style="111" customWidth="1"/>
    <col min="14340" max="14342" width="16.90625" style="111" customWidth="1"/>
    <col min="14343" max="14343" width="16.6328125" style="111" customWidth="1"/>
    <col min="14344" max="14344" width="12" style="111" customWidth="1"/>
    <col min="14345" max="14345" width="13.90625" style="111" customWidth="1"/>
    <col min="14346" max="14592" width="9.81640625" style="111"/>
    <col min="14593" max="14593" width="19.36328125" style="111" customWidth="1"/>
    <col min="14594" max="14594" width="15.54296875" style="111" customWidth="1"/>
    <col min="14595" max="14595" width="23.453125" style="111" customWidth="1"/>
    <col min="14596" max="14598" width="16.90625" style="111" customWidth="1"/>
    <col min="14599" max="14599" width="16.6328125" style="111" customWidth="1"/>
    <col min="14600" max="14600" width="12" style="111" customWidth="1"/>
    <col min="14601" max="14601" width="13.90625" style="111" customWidth="1"/>
    <col min="14602" max="14848" width="9.81640625" style="111"/>
    <col min="14849" max="14849" width="19.36328125" style="111" customWidth="1"/>
    <col min="14850" max="14850" width="15.54296875" style="111" customWidth="1"/>
    <col min="14851" max="14851" width="23.453125" style="111" customWidth="1"/>
    <col min="14852" max="14854" width="16.90625" style="111" customWidth="1"/>
    <col min="14855" max="14855" width="16.6328125" style="111" customWidth="1"/>
    <col min="14856" max="14856" width="12" style="111" customWidth="1"/>
    <col min="14857" max="14857" width="13.90625" style="111" customWidth="1"/>
    <col min="14858" max="15104" width="9.81640625" style="111"/>
    <col min="15105" max="15105" width="19.36328125" style="111" customWidth="1"/>
    <col min="15106" max="15106" width="15.54296875" style="111" customWidth="1"/>
    <col min="15107" max="15107" width="23.453125" style="111" customWidth="1"/>
    <col min="15108" max="15110" width="16.90625" style="111" customWidth="1"/>
    <col min="15111" max="15111" width="16.6328125" style="111" customWidth="1"/>
    <col min="15112" max="15112" width="12" style="111" customWidth="1"/>
    <col min="15113" max="15113" width="13.90625" style="111" customWidth="1"/>
    <col min="15114" max="15360" width="9.81640625" style="111"/>
    <col min="15361" max="15361" width="19.36328125" style="111" customWidth="1"/>
    <col min="15362" max="15362" width="15.54296875" style="111" customWidth="1"/>
    <col min="15363" max="15363" width="23.453125" style="111" customWidth="1"/>
    <col min="15364" max="15366" width="16.90625" style="111" customWidth="1"/>
    <col min="15367" max="15367" width="16.6328125" style="111" customWidth="1"/>
    <col min="15368" max="15368" width="12" style="111" customWidth="1"/>
    <col min="15369" max="15369" width="13.90625" style="111" customWidth="1"/>
    <col min="15370" max="15616" width="9.81640625" style="111"/>
    <col min="15617" max="15617" width="19.36328125" style="111" customWidth="1"/>
    <col min="15618" max="15618" width="15.54296875" style="111" customWidth="1"/>
    <col min="15619" max="15619" width="23.453125" style="111" customWidth="1"/>
    <col min="15620" max="15622" width="16.90625" style="111" customWidth="1"/>
    <col min="15623" max="15623" width="16.6328125" style="111" customWidth="1"/>
    <col min="15624" max="15624" width="12" style="111" customWidth="1"/>
    <col min="15625" max="15625" width="13.90625" style="111" customWidth="1"/>
    <col min="15626" max="15872" width="9.81640625" style="111"/>
    <col min="15873" max="15873" width="19.36328125" style="111" customWidth="1"/>
    <col min="15874" max="15874" width="15.54296875" style="111" customWidth="1"/>
    <col min="15875" max="15875" width="23.453125" style="111" customWidth="1"/>
    <col min="15876" max="15878" width="16.90625" style="111" customWidth="1"/>
    <col min="15879" max="15879" width="16.6328125" style="111" customWidth="1"/>
    <col min="15880" max="15880" width="12" style="111" customWidth="1"/>
    <col min="15881" max="15881" width="13.90625" style="111" customWidth="1"/>
    <col min="15882" max="16128" width="9.81640625" style="111"/>
    <col min="16129" max="16129" width="19.36328125" style="111" customWidth="1"/>
    <col min="16130" max="16130" width="15.54296875" style="111" customWidth="1"/>
    <col min="16131" max="16131" width="23.453125" style="111" customWidth="1"/>
    <col min="16132" max="16134" width="16.90625" style="111" customWidth="1"/>
    <col min="16135" max="16135" width="16.6328125" style="111" customWidth="1"/>
    <col min="16136" max="16136" width="12" style="111" customWidth="1"/>
    <col min="16137" max="16137" width="13.90625" style="111" customWidth="1"/>
    <col min="16138" max="16384" width="9.81640625" style="111"/>
  </cols>
  <sheetData>
    <row r="1" spans="1:13" s="92" customFormat="1" ht="15" customHeight="1"/>
    <row r="2" spans="1:13" s="92" customFormat="1" ht="17.5">
      <c r="A2" s="93" t="s">
        <v>128</v>
      </c>
      <c r="B2" s="93"/>
      <c r="C2" s="93"/>
      <c r="D2" s="93"/>
      <c r="E2" s="93"/>
      <c r="F2" s="93"/>
      <c r="G2" s="93"/>
      <c r="H2" s="94"/>
      <c r="I2" s="94"/>
      <c r="J2" s="95"/>
      <c r="K2" s="95"/>
      <c r="L2" s="95"/>
      <c r="M2" s="95"/>
    </row>
    <row r="3" spans="1:13" s="95" customFormat="1" ht="9.75" customHeight="1">
      <c r="A3" s="96"/>
      <c r="B3" s="97"/>
      <c r="C3" s="97"/>
      <c r="D3" s="97"/>
      <c r="E3" s="97"/>
      <c r="F3" s="97"/>
      <c r="G3" s="97"/>
      <c r="H3" s="94"/>
      <c r="I3" s="94"/>
    </row>
    <row r="4" spans="1:13" s="103" customFormat="1" ht="26">
      <c r="A4" s="114" t="s">
        <v>55</v>
      </c>
      <c r="B4" s="135" t="s">
        <v>129</v>
      </c>
      <c r="C4" s="135" t="s">
        <v>130</v>
      </c>
      <c r="D4" s="116" t="s">
        <v>131</v>
      </c>
      <c r="E4" s="105" t="s">
        <v>132</v>
      </c>
      <c r="F4" s="105" t="s">
        <v>133</v>
      </c>
      <c r="G4" s="105" t="s">
        <v>125</v>
      </c>
    </row>
    <row r="5" spans="1:13" s="103" customFormat="1" ht="16" customHeight="1">
      <c r="A5" s="128"/>
      <c r="B5" s="117"/>
      <c r="C5" s="117"/>
      <c r="D5" s="108">
        <f>B5-C5</f>
        <v>0</v>
      </c>
      <c r="E5" s="117"/>
      <c r="F5" s="117"/>
      <c r="G5" s="117"/>
    </row>
    <row r="6" spans="1:13" s="103" customFormat="1" ht="16" customHeight="1">
      <c r="A6" s="128"/>
      <c r="B6" s="117"/>
      <c r="C6" s="117"/>
      <c r="D6" s="108">
        <f t="shared" ref="D6:D19" si="0">B6-C6</f>
        <v>0</v>
      </c>
      <c r="E6" s="117"/>
      <c r="F6" s="117"/>
      <c r="G6" s="117"/>
    </row>
    <row r="7" spans="1:13" s="103" customFormat="1" ht="16" customHeight="1">
      <c r="A7" s="128"/>
      <c r="B7" s="117"/>
      <c r="C7" s="117"/>
      <c r="D7" s="108">
        <f t="shared" si="0"/>
        <v>0</v>
      </c>
      <c r="E7" s="117"/>
      <c r="F7" s="117"/>
      <c r="G7" s="117"/>
    </row>
    <row r="8" spans="1:13" s="103" customFormat="1" ht="16" customHeight="1">
      <c r="A8" s="128"/>
      <c r="B8" s="117"/>
      <c r="C8" s="117"/>
      <c r="D8" s="108">
        <f t="shared" si="0"/>
        <v>0</v>
      </c>
      <c r="E8" s="117"/>
      <c r="F8" s="117"/>
      <c r="G8" s="117"/>
    </row>
    <row r="9" spans="1:13" s="103" customFormat="1" ht="16" customHeight="1">
      <c r="A9" s="128"/>
      <c r="B9" s="117"/>
      <c r="C9" s="117"/>
      <c r="D9" s="108">
        <f t="shared" si="0"/>
        <v>0</v>
      </c>
      <c r="E9" s="117"/>
      <c r="F9" s="117"/>
      <c r="G9" s="117"/>
    </row>
    <row r="10" spans="1:13" s="103" customFormat="1" ht="16" customHeight="1">
      <c r="A10" s="128"/>
      <c r="B10" s="117"/>
      <c r="C10" s="117"/>
      <c r="D10" s="108">
        <f t="shared" si="0"/>
        <v>0</v>
      </c>
      <c r="E10" s="117"/>
      <c r="F10" s="117"/>
      <c r="G10" s="117"/>
    </row>
    <row r="11" spans="1:13" s="103" customFormat="1" ht="16" customHeight="1">
      <c r="A11" s="128"/>
      <c r="B11" s="117"/>
      <c r="C11" s="117"/>
      <c r="D11" s="108">
        <f t="shared" si="0"/>
        <v>0</v>
      </c>
      <c r="E11" s="117"/>
      <c r="F11" s="117"/>
      <c r="G11" s="117"/>
    </row>
    <row r="12" spans="1:13" s="103" customFormat="1" ht="16" customHeight="1">
      <c r="A12" s="128"/>
      <c r="B12" s="117"/>
      <c r="C12" s="117"/>
      <c r="D12" s="108">
        <f t="shared" si="0"/>
        <v>0</v>
      </c>
      <c r="E12" s="117"/>
      <c r="F12" s="117"/>
      <c r="G12" s="117"/>
    </row>
    <row r="13" spans="1:13" s="103" customFormat="1" ht="16" customHeight="1">
      <c r="A13" s="128"/>
      <c r="B13" s="117"/>
      <c r="C13" s="117"/>
      <c r="D13" s="108">
        <f t="shared" si="0"/>
        <v>0</v>
      </c>
      <c r="E13" s="117"/>
      <c r="F13" s="117"/>
      <c r="G13" s="117"/>
    </row>
    <row r="14" spans="1:13" s="103" customFormat="1" ht="16" customHeight="1">
      <c r="A14" s="128"/>
      <c r="B14" s="117"/>
      <c r="C14" s="117"/>
      <c r="D14" s="108">
        <f t="shared" si="0"/>
        <v>0</v>
      </c>
      <c r="E14" s="117"/>
      <c r="F14" s="117"/>
      <c r="G14" s="117"/>
    </row>
    <row r="15" spans="1:13" s="103" customFormat="1" ht="16" customHeight="1">
      <c r="A15" s="128"/>
      <c r="B15" s="117"/>
      <c r="C15" s="117"/>
      <c r="D15" s="108">
        <f t="shared" si="0"/>
        <v>0</v>
      </c>
      <c r="E15" s="117"/>
      <c r="F15" s="117"/>
      <c r="G15" s="117"/>
    </row>
    <row r="16" spans="1:13" s="103" customFormat="1" ht="16" customHeight="1">
      <c r="A16" s="128"/>
      <c r="B16" s="117"/>
      <c r="C16" s="117"/>
      <c r="D16" s="108">
        <f t="shared" si="0"/>
        <v>0</v>
      </c>
      <c r="E16" s="117"/>
      <c r="F16" s="117"/>
      <c r="G16" s="117"/>
    </row>
    <row r="17" spans="1:7" s="103" customFormat="1" ht="16" customHeight="1">
      <c r="A17" s="128"/>
      <c r="B17" s="117"/>
      <c r="C17" s="117"/>
      <c r="D17" s="108">
        <f t="shared" si="0"/>
        <v>0</v>
      </c>
      <c r="E17" s="117"/>
      <c r="F17" s="117"/>
      <c r="G17" s="117"/>
    </row>
    <row r="18" spans="1:7" s="103" customFormat="1" ht="16" customHeight="1">
      <c r="A18" s="128"/>
      <c r="B18" s="117"/>
      <c r="C18" s="117"/>
      <c r="D18" s="108">
        <f t="shared" si="0"/>
        <v>0</v>
      </c>
      <c r="E18" s="117"/>
      <c r="F18" s="117"/>
      <c r="G18" s="117"/>
    </row>
    <row r="19" spans="1:7" s="103" customFormat="1" ht="16" customHeight="1">
      <c r="A19" s="131"/>
      <c r="B19" s="117"/>
      <c r="C19" s="117"/>
      <c r="D19" s="108">
        <f t="shared" si="0"/>
        <v>0</v>
      </c>
      <c r="E19" s="117"/>
      <c r="F19" s="117"/>
      <c r="G19" s="117"/>
    </row>
    <row r="20" spans="1:7" s="103" customFormat="1" ht="16" customHeight="1">
      <c r="A20" s="110" t="s">
        <v>79</v>
      </c>
      <c r="B20" s="108">
        <f>SUM(B5:B19)</f>
        <v>0</v>
      </c>
      <c r="C20" s="136" t="s">
        <v>134</v>
      </c>
      <c r="D20" s="108">
        <f>SUM(D5:D19)</f>
        <v>0</v>
      </c>
      <c r="E20" s="136" t="s">
        <v>134</v>
      </c>
      <c r="F20" s="136" t="s">
        <v>134</v>
      </c>
      <c r="G20" s="136" t="s">
        <v>134</v>
      </c>
    </row>
    <row r="21" spans="1:7" ht="16" customHeight="1"/>
    <row r="22" spans="1:7" ht="16" customHeight="1">
      <c r="A22" s="113"/>
    </row>
    <row r="23" spans="1:7" ht="16" customHeight="1">
      <c r="A23" s="113"/>
    </row>
  </sheetData>
  <mergeCells count="1">
    <mergeCell ref="A2:G2"/>
  </mergeCells>
  <phoneticPr fontId="1" type="noConversion"/>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A7" sqref="A7:A24"/>
    </sheetView>
  </sheetViews>
  <sheetFormatPr defaultColWidth="9.81640625" defaultRowHeight="15"/>
  <cols>
    <col min="1" max="1" width="35.54296875" style="111" bestFit="1" customWidth="1"/>
    <col min="2" max="2" width="18.08984375" style="111" customWidth="1"/>
    <col min="3" max="4" width="16.6328125" style="111" customWidth="1"/>
    <col min="5" max="6" width="18.08984375" style="111" customWidth="1"/>
    <col min="7" max="7" width="12" style="111" customWidth="1"/>
    <col min="8" max="8" width="13.90625" style="111" customWidth="1"/>
    <col min="9" max="256" width="9.81640625" style="111"/>
    <col min="257" max="257" width="35.54296875" style="111" bestFit="1" customWidth="1"/>
    <col min="258" max="258" width="18.08984375" style="111" customWidth="1"/>
    <col min="259" max="260" width="16.6328125" style="111" customWidth="1"/>
    <col min="261" max="262" width="18.08984375" style="111" customWidth="1"/>
    <col min="263" max="263" width="12" style="111" customWidth="1"/>
    <col min="264" max="264" width="13.90625" style="111" customWidth="1"/>
    <col min="265" max="512" width="9.81640625" style="111"/>
    <col min="513" max="513" width="35.54296875" style="111" bestFit="1" customWidth="1"/>
    <col min="514" max="514" width="18.08984375" style="111" customWidth="1"/>
    <col min="515" max="516" width="16.6328125" style="111" customWidth="1"/>
    <col min="517" max="518" width="18.08984375" style="111" customWidth="1"/>
    <col min="519" max="519" width="12" style="111" customWidth="1"/>
    <col min="520" max="520" width="13.90625" style="111" customWidth="1"/>
    <col min="521" max="768" width="9.81640625" style="111"/>
    <col min="769" max="769" width="35.54296875" style="111" bestFit="1" customWidth="1"/>
    <col min="770" max="770" width="18.08984375" style="111" customWidth="1"/>
    <col min="771" max="772" width="16.6328125" style="111" customWidth="1"/>
    <col min="773" max="774" width="18.08984375" style="111" customWidth="1"/>
    <col min="775" max="775" width="12" style="111" customWidth="1"/>
    <col min="776" max="776" width="13.90625" style="111" customWidth="1"/>
    <col min="777" max="1024" width="9.81640625" style="111"/>
    <col min="1025" max="1025" width="35.54296875" style="111" bestFit="1" customWidth="1"/>
    <col min="1026" max="1026" width="18.08984375" style="111" customWidth="1"/>
    <col min="1027" max="1028" width="16.6328125" style="111" customWidth="1"/>
    <col min="1029" max="1030" width="18.08984375" style="111" customWidth="1"/>
    <col min="1031" max="1031" width="12" style="111" customWidth="1"/>
    <col min="1032" max="1032" width="13.90625" style="111" customWidth="1"/>
    <col min="1033" max="1280" width="9.81640625" style="111"/>
    <col min="1281" max="1281" width="35.54296875" style="111" bestFit="1" customWidth="1"/>
    <col min="1282" max="1282" width="18.08984375" style="111" customWidth="1"/>
    <col min="1283" max="1284" width="16.6328125" style="111" customWidth="1"/>
    <col min="1285" max="1286" width="18.08984375" style="111" customWidth="1"/>
    <col min="1287" max="1287" width="12" style="111" customWidth="1"/>
    <col min="1288" max="1288" width="13.90625" style="111" customWidth="1"/>
    <col min="1289" max="1536" width="9.81640625" style="111"/>
    <col min="1537" max="1537" width="35.54296875" style="111" bestFit="1" customWidth="1"/>
    <col min="1538" max="1538" width="18.08984375" style="111" customWidth="1"/>
    <col min="1539" max="1540" width="16.6328125" style="111" customWidth="1"/>
    <col min="1541" max="1542" width="18.08984375" style="111" customWidth="1"/>
    <col min="1543" max="1543" width="12" style="111" customWidth="1"/>
    <col min="1544" max="1544" width="13.90625" style="111" customWidth="1"/>
    <col min="1545" max="1792" width="9.81640625" style="111"/>
    <col min="1793" max="1793" width="35.54296875" style="111" bestFit="1" customWidth="1"/>
    <col min="1794" max="1794" width="18.08984375" style="111" customWidth="1"/>
    <col min="1795" max="1796" width="16.6328125" style="111" customWidth="1"/>
    <col min="1797" max="1798" width="18.08984375" style="111" customWidth="1"/>
    <col min="1799" max="1799" width="12" style="111" customWidth="1"/>
    <col min="1800" max="1800" width="13.90625" style="111" customWidth="1"/>
    <col min="1801" max="2048" width="9.81640625" style="111"/>
    <col min="2049" max="2049" width="35.54296875" style="111" bestFit="1" customWidth="1"/>
    <col min="2050" max="2050" width="18.08984375" style="111" customWidth="1"/>
    <col min="2051" max="2052" width="16.6328125" style="111" customWidth="1"/>
    <col min="2053" max="2054" width="18.08984375" style="111" customWidth="1"/>
    <col min="2055" max="2055" width="12" style="111" customWidth="1"/>
    <col min="2056" max="2056" width="13.90625" style="111" customWidth="1"/>
    <col min="2057" max="2304" width="9.81640625" style="111"/>
    <col min="2305" max="2305" width="35.54296875" style="111" bestFit="1" customWidth="1"/>
    <col min="2306" max="2306" width="18.08984375" style="111" customWidth="1"/>
    <col min="2307" max="2308" width="16.6328125" style="111" customWidth="1"/>
    <col min="2309" max="2310" width="18.08984375" style="111" customWidth="1"/>
    <col min="2311" max="2311" width="12" style="111" customWidth="1"/>
    <col min="2312" max="2312" width="13.90625" style="111" customWidth="1"/>
    <col min="2313" max="2560" width="9.81640625" style="111"/>
    <col min="2561" max="2561" width="35.54296875" style="111" bestFit="1" customWidth="1"/>
    <col min="2562" max="2562" width="18.08984375" style="111" customWidth="1"/>
    <col min="2563" max="2564" width="16.6328125" style="111" customWidth="1"/>
    <col min="2565" max="2566" width="18.08984375" style="111" customWidth="1"/>
    <col min="2567" max="2567" width="12" style="111" customWidth="1"/>
    <col min="2568" max="2568" width="13.90625" style="111" customWidth="1"/>
    <col min="2569" max="2816" width="9.81640625" style="111"/>
    <col min="2817" max="2817" width="35.54296875" style="111" bestFit="1" customWidth="1"/>
    <col min="2818" max="2818" width="18.08984375" style="111" customWidth="1"/>
    <col min="2819" max="2820" width="16.6328125" style="111" customWidth="1"/>
    <col min="2821" max="2822" width="18.08984375" style="111" customWidth="1"/>
    <col min="2823" max="2823" width="12" style="111" customWidth="1"/>
    <col min="2824" max="2824" width="13.90625" style="111" customWidth="1"/>
    <col min="2825" max="3072" width="9.81640625" style="111"/>
    <col min="3073" max="3073" width="35.54296875" style="111" bestFit="1" customWidth="1"/>
    <col min="3074" max="3074" width="18.08984375" style="111" customWidth="1"/>
    <col min="3075" max="3076" width="16.6328125" style="111" customWidth="1"/>
    <col min="3077" max="3078" width="18.08984375" style="111" customWidth="1"/>
    <col min="3079" max="3079" width="12" style="111" customWidth="1"/>
    <col min="3080" max="3080" width="13.90625" style="111" customWidth="1"/>
    <col min="3081" max="3328" width="9.81640625" style="111"/>
    <col min="3329" max="3329" width="35.54296875" style="111" bestFit="1" customWidth="1"/>
    <col min="3330" max="3330" width="18.08984375" style="111" customWidth="1"/>
    <col min="3331" max="3332" width="16.6328125" style="111" customWidth="1"/>
    <col min="3333" max="3334" width="18.08984375" style="111" customWidth="1"/>
    <col min="3335" max="3335" width="12" style="111" customWidth="1"/>
    <col min="3336" max="3336" width="13.90625" style="111" customWidth="1"/>
    <col min="3337" max="3584" width="9.81640625" style="111"/>
    <col min="3585" max="3585" width="35.54296875" style="111" bestFit="1" customWidth="1"/>
    <col min="3586" max="3586" width="18.08984375" style="111" customWidth="1"/>
    <col min="3587" max="3588" width="16.6328125" style="111" customWidth="1"/>
    <col min="3589" max="3590" width="18.08984375" style="111" customWidth="1"/>
    <col min="3591" max="3591" width="12" style="111" customWidth="1"/>
    <col min="3592" max="3592" width="13.90625" style="111" customWidth="1"/>
    <col min="3593" max="3840" width="9.81640625" style="111"/>
    <col min="3841" max="3841" width="35.54296875" style="111" bestFit="1" customWidth="1"/>
    <col min="3842" max="3842" width="18.08984375" style="111" customWidth="1"/>
    <col min="3843" max="3844" width="16.6328125" style="111" customWidth="1"/>
    <col min="3845" max="3846" width="18.08984375" style="111" customWidth="1"/>
    <col min="3847" max="3847" width="12" style="111" customWidth="1"/>
    <col min="3848" max="3848" width="13.90625" style="111" customWidth="1"/>
    <col min="3849" max="4096" width="9.81640625" style="111"/>
    <col min="4097" max="4097" width="35.54296875" style="111" bestFit="1" customWidth="1"/>
    <col min="4098" max="4098" width="18.08984375" style="111" customWidth="1"/>
    <col min="4099" max="4100" width="16.6328125" style="111" customWidth="1"/>
    <col min="4101" max="4102" width="18.08984375" style="111" customWidth="1"/>
    <col min="4103" max="4103" width="12" style="111" customWidth="1"/>
    <col min="4104" max="4104" width="13.90625" style="111" customWidth="1"/>
    <col min="4105" max="4352" width="9.81640625" style="111"/>
    <col min="4353" max="4353" width="35.54296875" style="111" bestFit="1" customWidth="1"/>
    <col min="4354" max="4354" width="18.08984375" style="111" customWidth="1"/>
    <col min="4355" max="4356" width="16.6328125" style="111" customWidth="1"/>
    <col min="4357" max="4358" width="18.08984375" style="111" customWidth="1"/>
    <col min="4359" max="4359" width="12" style="111" customWidth="1"/>
    <col min="4360" max="4360" width="13.90625" style="111" customWidth="1"/>
    <col min="4361" max="4608" width="9.81640625" style="111"/>
    <col min="4609" max="4609" width="35.54296875" style="111" bestFit="1" customWidth="1"/>
    <col min="4610" max="4610" width="18.08984375" style="111" customWidth="1"/>
    <col min="4611" max="4612" width="16.6328125" style="111" customWidth="1"/>
    <col min="4613" max="4614" width="18.08984375" style="111" customWidth="1"/>
    <col min="4615" max="4615" width="12" style="111" customWidth="1"/>
    <col min="4616" max="4616" width="13.90625" style="111" customWidth="1"/>
    <col min="4617" max="4864" width="9.81640625" style="111"/>
    <col min="4865" max="4865" width="35.54296875" style="111" bestFit="1" customWidth="1"/>
    <col min="4866" max="4866" width="18.08984375" style="111" customWidth="1"/>
    <col min="4867" max="4868" width="16.6328125" style="111" customWidth="1"/>
    <col min="4869" max="4870" width="18.08984375" style="111" customWidth="1"/>
    <col min="4871" max="4871" width="12" style="111" customWidth="1"/>
    <col min="4872" max="4872" width="13.90625" style="111" customWidth="1"/>
    <col min="4873" max="5120" width="9.81640625" style="111"/>
    <col min="5121" max="5121" width="35.54296875" style="111" bestFit="1" customWidth="1"/>
    <col min="5122" max="5122" width="18.08984375" style="111" customWidth="1"/>
    <col min="5123" max="5124" width="16.6328125" style="111" customWidth="1"/>
    <col min="5125" max="5126" width="18.08984375" style="111" customWidth="1"/>
    <col min="5127" max="5127" width="12" style="111" customWidth="1"/>
    <col min="5128" max="5128" width="13.90625" style="111" customWidth="1"/>
    <col min="5129" max="5376" width="9.81640625" style="111"/>
    <col min="5377" max="5377" width="35.54296875" style="111" bestFit="1" customWidth="1"/>
    <col min="5378" max="5378" width="18.08984375" style="111" customWidth="1"/>
    <col min="5379" max="5380" width="16.6328125" style="111" customWidth="1"/>
    <col min="5381" max="5382" width="18.08984375" style="111" customWidth="1"/>
    <col min="5383" max="5383" width="12" style="111" customWidth="1"/>
    <col min="5384" max="5384" width="13.90625" style="111" customWidth="1"/>
    <col min="5385" max="5632" width="9.81640625" style="111"/>
    <col min="5633" max="5633" width="35.54296875" style="111" bestFit="1" customWidth="1"/>
    <col min="5634" max="5634" width="18.08984375" style="111" customWidth="1"/>
    <col min="5635" max="5636" width="16.6328125" style="111" customWidth="1"/>
    <col min="5637" max="5638" width="18.08984375" style="111" customWidth="1"/>
    <col min="5639" max="5639" width="12" style="111" customWidth="1"/>
    <col min="5640" max="5640" width="13.90625" style="111" customWidth="1"/>
    <col min="5641" max="5888" width="9.81640625" style="111"/>
    <col min="5889" max="5889" width="35.54296875" style="111" bestFit="1" customWidth="1"/>
    <col min="5890" max="5890" width="18.08984375" style="111" customWidth="1"/>
    <col min="5891" max="5892" width="16.6328125" style="111" customWidth="1"/>
    <col min="5893" max="5894" width="18.08984375" style="111" customWidth="1"/>
    <col min="5895" max="5895" width="12" style="111" customWidth="1"/>
    <col min="5896" max="5896" width="13.90625" style="111" customWidth="1"/>
    <col min="5897" max="6144" width="9.81640625" style="111"/>
    <col min="6145" max="6145" width="35.54296875" style="111" bestFit="1" customWidth="1"/>
    <col min="6146" max="6146" width="18.08984375" style="111" customWidth="1"/>
    <col min="6147" max="6148" width="16.6328125" style="111" customWidth="1"/>
    <col min="6149" max="6150" width="18.08984375" style="111" customWidth="1"/>
    <col min="6151" max="6151" width="12" style="111" customWidth="1"/>
    <col min="6152" max="6152" width="13.90625" style="111" customWidth="1"/>
    <col min="6153" max="6400" width="9.81640625" style="111"/>
    <col min="6401" max="6401" width="35.54296875" style="111" bestFit="1" customWidth="1"/>
    <col min="6402" max="6402" width="18.08984375" style="111" customWidth="1"/>
    <col min="6403" max="6404" width="16.6328125" style="111" customWidth="1"/>
    <col min="6405" max="6406" width="18.08984375" style="111" customWidth="1"/>
    <col min="6407" max="6407" width="12" style="111" customWidth="1"/>
    <col min="6408" max="6408" width="13.90625" style="111" customWidth="1"/>
    <col min="6409" max="6656" width="9.81640625" style="111"/>
    <col min="6657" max="6657" width="35.54296875" style="111" bestFit="1" customWidth="1"/>
    <col min="6658" max="6658" width="18.08984375" style="111" customWidth="1"/>
    <col min="6659" max="6660" width="16.6328125" style="111" customWidth="1"/>
    <col min="6661" max="6662" width="18.08984375" style="111" customWidth="1"/>
    <col min="6663" max="6663" width="12" style="111" customWidth="1"/>
    <col min="6664" max="6664" width="13.90625" style="111" customWidth="1"/>
    <col min="6665" max="6912" width="9.81640625" style="111"/>
    <col min="6913" max="6913" width="35.54296875" style="111" bestFit="1" customWidth="1"/>
    <col min="6914" max="6914" width="18.08984375" style="111" customWidth="1"/>
    <col min="6915" max="6916" width="16.6328125" style="111" customWidth="1"/>
    <col min="6917" max="6918" width="18.08984375" style="111" customWidth="1"/>
    <col min="6919" max="6919" width="12" style="111" customWidth="1"/>
    <col min="6920" max="6920" width="13.90625" style="111" customWidth="1"/>
    <col min="6921" max="7168" width="9.81640625" style="111"/>
    <col min="7169" max="7169" width="35.54296875" style="111" bestFit="1" customWidth="1"/>
    <col min="7170" max="7170" width="18.08984375" style="111" customWidth="1"/>
    <col min="7171" max="7172" width="16.6328125" style="111" customWidth="1"/>
    <col min="7173" max="7174" width="18.08984375" style="111" customWidth="1"/>
    <col min="7175" max="7175" width="12" style="111" customWidth="1"/>
    <col min="7176" max="7176" width="13.90625" style="111" customWidth="1"/>
    <col min="7177" max="7424" width="9.81640625" style="111"/>
    <col min="7425" max="7425" width="35.54296875" style="111" bestFit="1" customWidth="1"/>
    <col min="7426" max="7426" width="18.08984375" style="111" customWidth="1"/>
    <col min="7427" max="7428" width="16.6328125" style="111" customWidth="1"/>
    <col min="7429" max="7430" width="18.08984375" style="111" customWidth="1"/>
    <col min="7431" max="7431" width="12" style="111" customWidth="1"/>
    <col min="7432" max="7432" width="13.90625" style="111" customWidth="1"/>
    <col min="7433" max="7680" width="9.81640625" style="111"/>
    <col min="7681" max="7681" width="35.54296875" style="111" bestFit="1" customWidth="1"/>
    <col min="7682" max="7682" width="18.08984375" style="111" customWidth="1"/>
    <col min="7683" max="7684" width="16.6328125" style="111" customWidth="1"/>
    <col min="7685" max="7686" width="18.08984375" style="111" customWidth="1"/>
    <col min="7687" max="7687" width="12" style="111" customWidth="1"/>
    <col min="7688" max="7688" width="13.90625" style="111" customWidth="1"/>
    <col min="7689" max="7936" width="9.81640625" style="111"/>
    <col min="7937" max="7937" width="35.54296875" style="111" bestFit="1" customWidth="1"/>
    <col min="7938" max="7938" width="18.08984375" style="111" customWidth="1"/>
    <col min="7939" max="7940" width="16.6328125" style="111" customWidth="1"/>
    <col min="7941" max="7942" width="18.08984375" style="111" customWidth="1"/>
    <col min="7943" max="7943" width="12" style="111" customWidth="1"/>
    <col min="7944" max="7944" width="13.90625" style="111" customWidth="1"/>
    <col min="7945" max="8192" width="9.81640625" style="111"/>
    <col min="8193" max="8193" width="35.54296875" style="111" bestFit="1" customWidth="1"/>
    <col min="8194" max="8194" width="18.08984375" style="111" customWidth="1"/>
    <col min="8195" max="8196" width="16.6328125" style="111" customWidth="1"/>
    <col min="8197" max="8198" width="18.08984375" style="111" customWidth="1"/>
    <col min="8199" max="8199" width="12" style="111" customWidth="1"/>
    <col min="8200" max="8200" width="13.90625" style="111" customWidth="1"/>
    <col min="8201" max="8448" width="9.81640625" style="111"/>
    <col min="8449" max="8449" width="35.54296875" style="111" bestFit="1" customWidth="1"/>
    <col min="8450" max="8450" width="18.08984375" style="111" customWidth="1"/>
    <col min="8451" max="8452" width="16.6328125" style="111" customWidth="1"/>
    <col min="8453" max="8454" width="18.08984375" style="111" customWidth="1"/>
    <col min="8455" max="8455" width="12" style="111" customWidth="1"/>
    <col min="8456" max="8456" width="13.90625" style="111" customWidth="1"/>
    <col min="8457" max="8704" width="9.81640625" style="111"/>
    <col min="8705" max="8705" width="35.54296875" style="111" bestFit="1" customWidth="1"/>
    <col min="8706" max="8706" width="18.08984375" style="111" customWidth="1"/>
    <col min="8707" max="8708" width="16.6328125" style="111" customWidth="1"/>
    <col min="8709" max="8710" width="18.08984375" style="111" customWidth="1"/>
    <col min="8711" max="8711" width="12" style="111" customWidth="1"/>
    <col min="8712" max="8712" width="13.90625" style="111" customWidth="1"/>
    <col min="8713" max="8960" width="9.81640625" style="111"/>
    <col min="8961" max="8961" width="35.54296875" style="111" bestFit="1" customWidth="1"/>
    <col min="8962" max="8962" width="18.08984375" style="111" customWidth="1"/>
    <col min="8963" max="8964" width="16.6328125" style="111" customWidth="1"/>
    <col min="8965" max="8966" width="18.08984375" style="111" customWidth="1"/>
    <col min="8967" max="8967" width="12" style="111" customWidth="1"/>
    <col min="8968" max="8968" width="13.90625" style="111" customWidth="1"/>
    <col min="8969" max="9216" width="9.81640625" style="111"/>
    <col min="9217" max="9217" width="35.54296875" style="111" bestFit="1" customWidth="1"/>
    <col min="9218" max="9218" width="18.08984375" style="111" customWidth="1"/>
    <col min="9219" max="9220" width="16.6328125" style="111" customWidth="1"/>
    <col min="9221" max="9222" width="18.08984375" style="111" customWidth="1"/>
    <col min="9223" max="9223" width="12" style="111" customWidth="1"/>
    <col min="9224" max="9224" width="13.90625" style="111" customWidth="1"/>
    <col min="9225" max="9472" width="9.81640625" style="111"/>
    <col min="9473" max="9473" width="35.54296875" style="111" bestFit="1" customWidth="1"/>
    <col min="9474" max="9474" width="18.08984375" style="111" customWidth="1"/>
    <col min="9475" max="9476" width="16.6328125" style="111" customWidth="1"/>
    <col min="9477" max="9478" width="18.08984375" style="111" customWidth="1"/>
    <col min="9479" max="9479" width="12" style="111" customWidth="1"/>
    <col min="9480" max="9480" width="13.90625" style="111" customWidth="1"/>
    <col min="9481" max="9728" width="9.81640625" style="111"/>
    <col min="9729" max="9729" width="35.54296875" style="111" bestFit="1" customWidth="1"/>
    <col min="9730" max="9730" width="18.08984375" style="111" customWidth="1"/>
    <col min="9731" max="9732" width="16.6328125" style="111" customWidth="1"/>
    <col min="9733" max="9734" width="18.08984375" style="111" customWidth="1"/>
    <col min="9735" max="9735" width="12" style="111" customWidth="1"/>
    <col min="9736" max="9736" width="13.90625" style="111" customWidth="1"/>
    <col min="9737" max="9984" width="9.81640625" style="111"/>
    <col min="9985" max="9985" width="35.54296875" style="111" bestFit="1" customWidth="1"/>
    <col min="9986" max="9986" width="18.08984375" style="111" customWidth="1"/>
    <col min="9987" max="9988" width="16.6328125" style="111" customWidth="1"/>
    <col min="9989" max="9990" width="18.08984375" style="111" customWidth="1"/>
    <col min="9991" max="9991" width="12" style="111" customWidth="1"/>
    <col min="9992" max="9992" width="13.90625" style="111" customWidth="1"/>
    <col min="9993" max="10240" width="9.81640625" style="111"/>
    <col min="10241" max="10241" width="35.54296875" style="111" bestFit="1" customWidth="1"/>
    <col min="10242" max="10242" width="18.08984375" style="111" customWidth="1"/>
    <col min="10243" max="10244" width="16.6328125" style="111" customWidth="1"/>
    <col min="10245" max="10246" width="18.08984375" style="111" customWidth="1"/>
    <col min="10247" max="10247" width="12" style="111" customWidth="1"/>
    <col min="10248" max="10248" width="13.90625" style="111" customWidth="1"/>
    <col min="10249" max="10496" width="9.81640625" style="111"/>
    <col min="10497" max="10497" width="35.54296875" style="111" bestFit="1" customWidth="1"/>
    <col min="10498" max="10498" width="18.08984375" style="111" customWidth="1"/>
    <col min="10499" max="10500" width="16.6328125" style="111" customWidth="1"/>
    <col min="10501" max="10502" width="18.08984375" style="111" customWidth="1"/>
    <col min="10503" max="10503" width="12" style="111" customWidth="1"/>
    <col min="10504" max="10504" width="13.90625" style="111" customWidth="1"/>
    <col min="10505" max="10752" width="9.81640625" style="111"/>
    <col min="10753" max="10753" width="35.54296875" style="111" bestFit="1" customWidth="1"/>
    <col min="10754" max="10754" width="18.08984375" style="111" customWidth="1"/>
    <col min="10755" max="10756" width="16.6328125" style="111" customWidth="1"/>
    <col min="10757" max="10758" width="18.08984375" style="111" customWidth="1"/>
    <col min="10759" max="10759" width="12" style="111" customWidth="1"/>
    <col min="10760" max="10760" width="13.90625" style="111" customWidth="1"/>
    <col min="10761" max="11008" width="9.81640625" style="111"/>
    <col min="11009" max="11009" width="35.54296875" style="111" bestFit="1" customWidth="1"/>
    <col min="11010" max="11010" width="18.08984375" style="111" customWidth="1"/>
    <col min="11011" max="11012" width="16.6328125" style="111" customWidth="1"/>
    <col min="11013" max="11014" width="18.08984375" style="111" customWidth="1"/>
    <col min="11015" max="11015" width="12" style="111" customWidth="1"/>
    <col min="11016" max="11016" width="13.90625" style="111" customWidth="1"/>
    <col min="11017" max="11264" width="9.81640625" style="111"/>
    <col min="11265" max="11265" width="35.54296875" style="111" bestFit="1" customWidth="1"/>
    <col min="11266" max="11266" width="18.08984375" style="111" customWidth="1"/>
    <col min="11267" max="11268" width="16.6328125" style="111" customWidth="1"/>
    <col min="11269" max="11270" width="18.08984375" style="111" customWidth="1"/>
    <col min="11271" max="11271" width="12" style="111" customWidth="1"/>
    <col min="11272" max="11272" width="13.90625" style="111" customWidth="1"/>
    <col min="11273" max="11520" width="9.81640625" style="111"/>
    <col min="11521" max="11521" width="35.54296875" style="111" bestFit="1" customWidth="1"/>
    <col min="11522" max="11522" width="18.08984375" style="111" customWidth="1"/>
    <col min="11523" max="11524" width="16.6328125" style="111" customWidth="1"/>
    <col min="11525" max="11526" width="18.08984375" style="111" customWidth="1"/>
    <col min="11527" max="11527" width="12" style="111" customWidth="1"/>
    <col min="11528" max="11528" width="13.90625" style="111" customWidth="1"/>
    <col min="11529" max="11776" width="9.81640625" style="111"/>
    <col min="11777" max="11777" width="35.54296875" style="111" bestFit="1" customWidth="1"/>
    <col min="11778" max="11778" width="18.08984375" style="111" customWidth="1"/>
    <col min="11779" max="11780" width="16.6328125" style="111" customWidth="1"/>
    <col min="11781" max="11782" width="18.08984375" style="111" customWidth="1"/>
    <col min="11783" max="11783" width="12" style="111" customWidth="1"/>
    <col min="11784" max="11784" width="13.90625" style="111" customWidth="1"/>
    <col min="11785" max="12032" width="9.81640625" style="111"/>
    <col min="12033" max="12033" width="35.54296875" style="111" bestFit="1" customWidth="1"/>
    <col min="12034" max="12034" width="18.08984375" style="111" customWidth="1"/>
    <col min="12035" max="12036" width="16.6328125" style="111" customWidth="1"/>
    <col min="12037" max="12038" width="18.08984375" style="111" customWidth="1"/>
    <col min="12039" max="12039" width="12" style="111" customWidth="1"/>
    <col min="12040" max="12040" width="13.90625" style="111" customWidth="1"/>
    <col min="12041" max="12288" width="9.81640625" style="111"/>
    <col min="12289" max="12289" width="35.54296875" style="111" bestFit="1" customWidth="1"/>
    <col min="12290" max="12290" width="18.08984375" style="111" customWidth="1"/>
    <col min="12291" max="12292" width="16.6328125" style="111" customWidth="1"/>
    <col min="12293" max="12294" width="18.08984375" style="111" customWidth="1"/>
    <col min="12295" max="12295" width="12" style="111" customWidth="1"/>
    <col min="12296" max="12296" width="13.90625" style="111" customWidth="1"/>
    <col min="12297" max="12544" width="9.81640625" style="111"/>
    <col min="12545" max="12545" width="35.54296875" style="111" bestFit="1" customWidth="1"/>
    <col min="12546" max="12546" width="18.08984375" style="111" customWidth="1"/>
    <col min="12547" max="12548" width="16.6328125" style="111" customWidth="1"/>
    <col min="12549" max="12550" width="18.08984375" style="111" customWidth="1"/>
    <col min="12551" max="12551" width="12" style="111" customWidth="1"/>
    <col min="12552" max="12552" width="13.90625" style="111" customWidth="1"/>
    <col min="12553" max="12800" width="9.81640625" style="111"/>
    <col min="12801" max="12801" width="35.54296875" style="111" bestFit="1" customWidth="1"/>
    <col min="12802" max="12802" width="18.08984375" style="111" customWidth="1"/>
    <col min="12803" max="12804" width="16.6328125" style="111" customWidth="1"/>
    <col min="12805" max="12806" width="18.08984375" style="111" customWidth="1"/>
    <col min="12807" max="12807" width="12" style="111" customWidth="1"/>
    <col min="12808" max="12808" width="13.90625" style="111" customWidth="1"/>
    <col min="12809" max="13056" width="9.81640625" style="111"/>
    <col min="13057" max="13057" width="35.54296875" style="111" bestFit="1" customWidth="1"/>
    <col min="13058" max="13058" width="18.08984375" style="111" customWidth="1"/>
    <col min="13059" max="13060" width="16.6328125" style="111" customWidth="1"/>
    <col min="13061" max="13062" width="18.08984375" style="111" customWidth="1"/>
    <col min="13063" max="13063" width="12" style="111" customWidth="1"/>
    <col min="13064" max="13064" width="13.90625" style="111" customWidth="1"/>
    <col min="13065" max="13312" width="9.81640625" style="111"/>
    <col min="13313" max="13313" width="35.54296875" style="111" bestFit="1" customWidth="1"/>
    <col min="13314" max="13314" width="18.08984375" style="111" customWidth="1"/>
    <col min="13315" max="13316" width="16.6328125" style="111" customWidth="1"/>
    <col min="13317" max="13318" width="18.08984375" style="111" customWidth="1"/>
    <col min="13319" max="13319" width="12" style="111" customWidth="1"/>
    <col min="13320" max="13320" width="13.90625" style="111" customWidth="1"/>
    <col min="13321" max="13568" width="9.81640625" style="111"/>
    <col min="13569" max="13569" width="35.54296875" style="111" bestFit="1" customWidth="1"/>
    <col min="13570" max="13570" width="18.08984375" style="111" customWidth="1"/>
    <col min="13571" max="13572" width="16.6328125" style="111" customWidth="1"/>
    <col min="13573" max="13574" width="18.08984375" style="111" customWidth="1"/>
    <col min="13575" max="13575" width="12" style="111" customWidth="1"/>
    <col min="13576" max="13576" width="13.90625" style="111" customWidth="1"/>
    <col min="13577" max="13824" width="9.81640625" style="111"/>
    <col min="13825" max="13825" width="35.54296875" style="111" bestFit="1" customWidth="1"/>
    <col min="13826" max="13826" width="18.08984375" style="111" customWidth="1"/>
    <col min="13827" max="13828" width="16.6328125" style="111" customWidth="1"/>
    <col min="13829" max="13830" width="18.08984375" style="111" customWidth="1"/>
    <col min="13831" max="13831" width="12" style="111" customWidth="1"/>
    <col min="13832" max="13832" width="13.90625" style="111" customWidth="1"/>
    <col min="13833" max="14080" width="9.81640625" style="111"/>
    <col min="14081" max="14081" width="35.54296875" style="111" bestFit="1" customWidth="1"/>
    <col min="14082" max="14082" width="18.08984375" style="111" customWidth="1"/>
    <col min="14083" max="14084" width="16.6328125" style="111" customWidth="1"/>
    <col min="14085" max="14086" width="18.08984375" style="111" customWidth="1"/>
    <col min="14087" max="14087" width="12" style="111" customWidth="1"/>
    <col min="14088" max="14088" width="13.90625" style="111" customWidth="1"/>
    <col min="14089" max="14336" width="9.81640625" style="111"/>
    <col min="14337" max="14337" width="35.54296875" style="111" bestFit="1" customWidth="1"/>
    <col min="14338" max="14338" width="18.08984375" style="111" customWidth="1"/>
    <col min="14339" max="14340" width="16.6328125" style="111" customWidth="1"/>
    <col min="14341" max="14342" width="18.08984375" style="111" customWidth="1"/>
    <col min="14343" max="14343" width="12" style="111" customWidth="1"/>
    <col min="14344" max="14344" width="13.90625" style="111" customWidth="1"/>
    <col min="14345" max="14592" width="9.81640625" style="111"/>
    <col min="14593" max="14593" width="35.54296875" style="111" bestFit="1" customWidth="1"/>
    <col min="14594" max="14594" width="18.08984375" style="111" customWidth="1"/>
    <col min="14595" max="14596" width="16.6328125" style="111" customWidth="1"/>
    <col min="14597" max="14598" width="18.08984375" style="111" customWidth="1"/>
    <col min="14599" max="14599" width="12" style="111" customWidth="1"/>
    <col min="14600" max="14600" width="13.90625" style="111" customWidth="1"/>
    <col min="14601" max="14848" width="9.81640625" style="111"/>
    <col min="14849" max="14849" width="35.54296875" style="111" bestFit="1" customWidth="1"/>
    <col min="14850" max="14850" width="18.08984375" style="111" customWidth="1"/>
    <col min="14851" max="14852" width="16.6328125" style="111" customWidth="1"/>
    <col min="14853" max="14854" width="18.08984375" style="111" customWidth="1"/>
    <col min="14855" max="14855" width="12" style="111" customWidth="1"/>
    <col min="14856" max="14856" width="13.90625" style="111" customWidth="1"/>
    <col min="14857" max="15104" width="9.81640625" style="111"/>
    <col min="15105" max="15105" width="35.54296875" style="111" bestFit="1" customWidth="1"/>
    <col min="15106" max="15106" width="18.08984375" style="111" customWidth="1"/>
    <col min="15107" max="15108" width="16.6328125" style="111" customWidth="1"/>
    <col min="15109" max="15110" width="18.08984375" style="111" customWidth="1"/>
    <col min="15111" max="15111" width="12" style="111" customWidth="1"/>
    <col min="15112" max="15112" width="13.90625" style="111" customWidth="1"/>
    <col min="15113" max="15360" width="9.81640625" style="111"/>
    <col min="15361" max="15361" width="35.54296875" style="111" bestFit="1" customWidth="1"/>
    <col min="15362" max="15362" width="18.08984375" style="111" customWidth="1"/>
    <col min="15363" max="15364" width="16.6328125" style="111" customWidth="1"/>
    <col min="15365" max="15366" width="18.08984375" style="111" customWidth="1"/>
    <col min="15367" max="15367" width="12" style="111" customWidth="1"/>
    <col min="15368" max="15368" width="13.90625" style="111" customWidth="1"/>
    <col min="15369" max="15616" width="9.81640625" style="111"/>
    <col min="15617" max="15617" width="35.54296875" style="111" bestFit="1" customWidth="1"/>
    <col min="15618" max="15618" width="18.08984375" style="111" customWidth="1"/>
    <col min="15619" max="15620" width="16.6328125" style="111" customWidth="1"/>
    <col min="15621" max="15622" width="18.08984375" style="111" customWidth="1"/>
    <col min="15623" max="15623" width="12" style="111" customWidth="1"/>
    <col min="15624" max="15624" width="13.90625" style="111" customWidth="1"/>
    <col min="15625" max="15872" width="9.81640625" style="111"/>
    <col min="15873" max="15873" width="35.54296875" style="111" bestFit="1" customWidth="1"/>
    <col min="15874" max="15874" width="18.08984375" style="111" customWidth="1"/>
    <col min="15875" max="15876" width="16.6328125" style="111" customWidth="1"/>
    <col min="15877" max="15878" width="18.08984375" style="111" customWidth="1"/>
    <col min="15879" max="15879" width="12" style="111" customWidth="1"/>
    <col min="15880" max="15880" width="13.90625" style="111" customWidth="1"/>
    <col min="15881" max="16128" width="9.81640625" style="111"/>
    <col min="16129" max="16129" width="35.54296875" style="111" bestFit="1" customWidth="1"/>
    <col min="16130" max="16130" width="18.08984375" style="111" customWidth="1"/>
    <col min="16131" max="16132" width="16.6328125" style="111" customWidth="1"/>
    <col min="16133" max="16134" width="18.08984375" style="111" customWidth="1"/>
    <col min="16135" max="16135" width="12" style="111" customWidth="1"/>
    <col min="16136" max="16136" width="13.90625" style="111" customWidth="1"/>
    <col min="16137" max="16384" width="9.81640625" style="111"/>
  </cols>
  <sheetData>
    <row r="1" spans="1:12" s="92" customFormat="1" ht="22.5" customHeight="1"/>
    <row r="2" spans="1:12" s="92" customFormat="1" ht="17.5">
      <c r="A2" s="93" t="s">
        <v>136</v>
      </c>
      <c r="B2" s="93"/>
      <c r="C2" s="93"/>
      <c r="D2" s="93"/>
      <c r="E2" s="93"/>
      <c r="F2" s="93"/>
      <c r="G2" s="94"/>
      <c r="H2" s="94"/>
      <c r="I2" s="95"/>
      <c r="J2" s="95"/>
      <c r="K2" s="95"/>
      <c r="L2" s="95"/>
    </row>
    <row r="3" spans="1:12" s="95" customFormat="1" ht="17.5">
      <c r="A3" s="96"/>
      <c r="B3" s="97"/>
      <c r="C3" s="97"/>
      <c r="D3" s="97"/>
      <c r="E3" s="137"/>
      <c r="F3" s="97"/>
      <c r="G3" s="94"/>
      <c r="H3" s="94"/>
    </row>
    <row r="4" spans="1:12" s="103" customFormat="1" ht="16" customHeight="1">
      <c r="A4" s="98" t="s">
        <v>55</v>
      </c>
      <c r="B4" s="99" t="s">
        <v>56</v>
      </c>
      <c r="C4" s="100" t="s">
        <v>57</v>
      </c>
      <c r="D4" s="101"/>
      <c r="E4" s="99" t="s">
        <v>59</v>
      </c>
      <c r="F4" s="99" t="s">
        <v>137</v>
      </c>
      <c r="G4" s="102"/>
      <c r="H4" s="102"/>
      <c r="I4" s="102"/>
      <c r="J4" s="102"/>
      <c r="K4" s="102"/>
      <c r="L4" s="102"/>
    </row>
    <row r="5" spans="1:12" s="103" customFormat="1" ht="16" customHeight="1">
      <c r="A5" s="104"/>
      <c r="B5" s="99"/>
      <c r="C5" s="105" t="s">
        <v>61</v>
      </c>
      <c r="D5" s="105" t="s">
        <v>138</v>
      </c>
      <c r="E5" s="99"/>
      <c r="F5" s="99"/>
    </row>
    <row r="6" spans="1:12" s="103" customFormat="1" ht="16" customHeight="1">
      <c r="A6" s="106" t="s">
        <v>139</v>
      </c>
      <c r="B6" s="129"/>
      <c r="C6" s="132"/>
      <c r="D6" s="132"/>
      <c r="E6" s="108">
        <f t="shared" ref="E6:E11" si="0">B6+D6-C6</f>
        <v>0</v>
      </c>
      <c r="F6" s="129"/>
    </row>
    <row r="7" spans="1:12" s="103" customFormat="1" ht="16" customHeight="1">
      <c r="A7" s="106" t="s">
        <v>140</v>
      </c>
      <c r="B7" s="138"/>
      <c r="C7" s="129"/>
      <c r="D7" s="129"/>
      <c r="E7" s="108">
        <f t="shared" si="0"/>
        <v>0</v>
      </c>
      <c r="F7" s="129"/>
    </row>
    <row r="8" spans="1:12" s="103" customFormat="1" ht="16" customHeight="1">
      <c r="A8" s="106" t="s">
        <v>141</v>
      </c>
      <c r="B8" s="138"/>
      <c r="C8" s="129"/>
      <c r="D8" s="129"/>
      <c r="E8" s="108">
        <f t="shared" si="0"/>
        <v>0</v>
      </c>
      <c r="F8" s="129"/>
    </row>
    <row r="9" spans="1:12" s="103" customFormat="1" ht="16" customHeight="1">
      <c r="A9" s="106" t="s">
        <v>142</v>
      </c>
      <c r="B9" s="139"/>
      <c r="C9" s="129"/>
      <c r="D9" s="129"/>
      <c r="E9" s="108">
        <f t="shared" si="0"/>
        <v>0</v>
      </c>
      <c r="F9" s="129"/>
    </row>
    <row r="10" spans="1:12" s="103" customFormat="1" ht="16" customHeight="1">
      <c r="A10" s="106" t="s">
        <v>143</v>
      </c>
      <c r="B10" s="138"/>
      <c r="C10" s="129"/>
      <c r="D10" s="129"/>
      <c r="E10" s="108">
        <f t="shared" si="0"/>
        <v>0</v>
      </c>
      <c r="F10" s="129"/>
    </row>
    <row r="11" spans="1:12" s="103" customFormat="1" ht="16" customHeight="1">
      <c r="A11" s="140" t="s">
        <v>144</v>
      </c>
      <c r="B11" s="141">
        <f>IF(B8+B9+B10-B12-B13-B15-B16+B7&lt;=0,B14,IF(B14&gt;B8+B9+B10-B12-B13-B15-B16+B7,B14-(B8+B9+B10-B12-B13-B15-B16+B7),0))</f>
        <v>0</v>
      </c>
      <c r="C11" s="129"/>
      <c r="D11" s="129"/>
      <c r="E11" s="108">
        <f t="shared" si="0"/>
        <v>0</v>
      </c>
      <c r="F11" s="129"/>
    </row>
    <row r="12" spans="1:12" s="103" customFormat="1" ht="16" customHeight="1">
      <c r="A12" s="106" t="s">
        <v>145</v>
      </c>
      <c r="B12" s="138"/>
      <c r="C12" s="129"/>
      <c r="D12" s="129"/>
      <c r="E12" s="108">
        <f t="shared" ref="E12:E17" si="1">B12+C12-D12</f>
        <v>0</v>
      </c>
      <c r="F12" s="129"/>
    </row>
    <row r="13" spans="1:12" s="103" customFormat="1" ht="16" customHeight="1">
      <c r="A13" s="142" t="s">
        <v>146</v>
      </c>
      <c r="B13" s="138"/>
      <c r="C13" s="129"/>
      <c r="D13" s="129"/>
      <c r="E13" s="108">
        <f t="shared" si="1"/>
        <v>0</v>
      </c>
      <c r="F13" s="129"/>
    </row>
    <row r="14" spans="1:12" s="103" customFormat="1" ht="16" customHeight="1">
      <c r="A14" s="106" t="s">
        <v>147</v>
      </c>
      <c r="B14" s="139"/>
      <c r="C14" s="129"/>
      <c r="D14" s="129"/>
      <c r="E14" s="108">
        <f t="shared" si="1"/>
        <v>0</v>
      </c>
      <c r="F14" s="129"/>
    </row>
    <row r="15" spans="1:12" s="103" customFormat="1" ht="16" customHeight="1">
      <c r="A15" s="106" t="s">
        <v>148</v>
      </c>
      <c r="B15" s="138"/>
      <c r="C15" s="129"/>
      <c r="D15" s="129"/>
      <c r="E15" s="108">
        <f t="shared" si="1"/>
        <v>0</v>
      </c>
      <c r="F15" s="129"/>
    </row>
    <row r="16" spans="1:12" s="103" customFormat="1" ht="16" customHeight="1">
      <c r="A16" s="106" t="s">
        <v>149</v>
      </c>
      <c r="B16" s="139"/>
      <c r="C16" s="129"/>
      <c r="D16" s="129"/>
      <c r="E16" s="108">
        <f t="shared" si="1"/>
        <v>0</v>
      </c>
      <c r="F16" s="129"/>
    </row>
    <row r="17" spans="1:6" s="103" customFormat="1" ht="16" customHeight="1">
      <c r="A17" s="140" t="s">
        <v>150</v>
      </c>
      <c r="B17" s="141">
        <f>IF(B8+B9+B10-B12-B13-B15-B16+B7&gt;B14,B8+B9+B10-B12-B13-B15-B16+B7-B14,0)</f>
        <v>0</v>
      </c>
      <c r="C17" s="129"/>
      <c r="D17" s="129"/>
      <c r="E17" s="108">
        <f t="shared" si="1"/>
        <v>0</v>
      </c>
      <c r="F17" s="129"/>
    </row>
    <row r="18" spans="1:6" s="103" customFormat="1" ht="16" customHeight="1">
      <c r="A18" s="106" t="s">
        <v>151</v>
      </c>
      <c r="B18" s="141">
        <f>IF(B8+B9+B10-B12-B13-B15-B16+B7&lt;0,B8+B9+B10-B12-B13-B15-B16+B7,0)</f>
        <v>0</v>
      </c>
      <c r="C18" s="129"/>
      <c r="D18" s="129"/>
      <c r="E18" s="108">
        <f>B18+D18-C18</f>
        <v>0</v>
      </c>
      <c r="F18" s="129"/>
    </row>
    <row r="19" spans="1:6" s="103" customFormat="1" ht="16" customHeight="1">
      <c r="A19" s="106" t="s">
        <v>152</v>
      </c>
      <c r="B19" s="143"/>
      <c r="C19" s="129"/>
      <c r="D19" s="129"/>
      <c r="E19" s="108">
        <f>B19+C19-D19</f>
        <v>0</v>
      </c>
      <c r="F19" s="129"/>
    </row>
    <row r="20" spans="1:6" s="103" customFormat="1" ht="16" customHeight="1">
      <c r="A20" s="106" t="s">
        <v>153</v>
      </c>
      <c r="B20" s="138"/>
      <c r="C20" s="132"/>
      <c r="D20" s="132"/>
      <c r="E20" s="108">
        <f>B20+D20-C20</f>
        <v>0</v>
      </c>
      <c r="F20" s="129"/>
    </row>
    <row r="21" spans="1:6" s="103" customFormat="1" ht="16" customHeight="1">
      <c r="A21" s="106" t="s">
        <v>154</v>
      </c>
      <c r="B21" s="138"/>
      <c r="C21" s="129"/>
      <c r="D21" s="129"/>
      <c r="E21" s="108">
        <f>B21+D21-C21</f>
        <v>0</v>
      </c>
      <c r="F21" s="129"/>
    </row>
    <row r="22" spans="1:6" s="103" customFormat="1" ht="16" customHeight="1">
      <c r="A22" s="106" t="s">
        <v>155</v>
      </c>
      <c r="B22" s="141">
        <f>B8+B9+B10-B12-B15-B16+B7-B13-B19-B14</f>
        <v>0</v>
      </c>
      <c r="C22" s="129"/>
      <c r="D22" s="129"/>
      <c r="E22" s="108">
        <f>B22+D22-C22</f>
        <v>0</v>
      </c>
      <c r="F22" s="129"/>
    </row>
    <row r="23" spans="1:6" s="103" customFormat="1" ht="16" customHeight="1">
      <c r="A23" s="106" t="s">
        <v>156</v>
      </c>
      <c r="B23" s="143"/>
      <c r="C23" s="129"/>
      <c r="D23" s="129"/>
      <c r="E23" s="108">
        <f>B23+C23-D23</f>
        <v>0</v>
      </c>
      <c r="F23" s="129"/>
    </row>
    <row r="24" spans="1:6" s="103" customFormat="1" ht="16" customHeight="1">
      <c r="A24" s="106" t="s">
        <v>157</v>
      </c>
      <c r="B24" s="141">
        <f>B21+B22-B23</f>
        <v>0</v>
      </c>
      <c r="C24" s="129"/>
      <c r="D24" s="129"/>
      <c r="E24" s="108">
        <f>B24+D24-C24</f>
        <v>0</v>
      </c>
      <c r="F24" s="129"/>
    </row>
    <row r="25" spans="1:6" ht="16" customHeight="1">
      <c r="A25" s="124" t="s">
        <v>158</v>
      </c>
      <c r="B25" s="144"/>
      <c r="C25" s="144"/>
      <c r="D25" s="144"/>
      <c r="E25" s="108">
        <f>B25+D25-C25</f>
        <v>0</v>
      </c>
      <c r="F25" s="144"/>
    </row>
    <row r="26" spans="1:6" ht="16" customHeight="1">
      <c r="A26" s="124" t="s">
        <v>159</v>
      </c>
      <c r="B26" s="144"/>
      <c r="C26" s="144"/>
      <c r="D26" s="144"/>
      <c r="E26" s="108">
        <f t="shared" ref="E26:E31" si="2">B26+D26-C26</f>
        <v>0</v>
      </c>
      <c r="F26" s="144"/>
    </row>
    <row r="27" spans="1:6" ht="16" customHeight="1">
      <c r="A27" s="124" t="s">
        <v>160</v>
      </c>
      <c r="B27" s="144"/>
      <c r="C27" s="144"/>
      <c r="D27" s="144"/>
      <c r="E27" s="108">
        <f t="shared" si="2"/>
        <v>0</v>
      </c>
      <c r="F27" s="144"/>
    </row>
    <row r="28" spans="1:6" ht="16" customHeight="1">
      <c r="A28" s="121" t="s">
        <v>161</v>
      </c>
      <c r="B28" s="144"/>
      <c r="C28" s="144"/>
      <c r="D28" s="144"/>
      <c r="E28" s="108">
        <f>B28+C28-D28</f>
        <v>0</v>
      </c>
      <c r="F28" s="144"/>
    </row>
    <row r="29" spans="1:6" ht="16" customHeight="1">
      <c r="A29" s="124" t="s">
        <v>162</v>
      </c>
      <c r="B29" s="144"/>
      <c r="C29" s="144"/>
      <c r="D29" s="144"/>
      <c r="E29" s="108">
        <f>B29+C29-D29</f>
        <v>0</v>
      </c>
      <c r="F29" s="144"/>
    </row>
    <row r="30" spans="1:6" ht="16" customHeight="1">
      <c r="A30" s="124" t="s">
        <v>163</v>
      </c>
      <c r="B30" s="144"/>
      <c r="C30" s="144"/>
      <c r="D30" s="144"/>
      <c r="E30" s="108">
        <f>B30+C30-D30</f>
        <v>0</v>
      </c>
      <c r="F30" s="144"/>
    </row>
    <row r="31" spans="1:6" ht="16" customHeight="1">
      <c r="A31" s="124" t="s">
        <v>164</v>
      </c>
      <c r="B31" s="144"/>
      <c r="C31" s="144"/>
      <c r="D31" s="144"/>
      <c r="E31" s="108">
        <f t="shared" si="2"/>
        <v>0</v>
      </c>
      <c r="F31" s="144"/>
    </row>
  </sheetData>
  <mergeCells count="6">
    <mergeCell ref="A2:F2"/>
    <mergeCell ref="A4:A5"/>
    <mergeCell ref="B4:B5"/>
    <mergeCell ref="C4:D4"/>
    <mergeCell ref="E4:E5"/>
    <mergeCell ref="F4:F5"/>
  </mergeCells>
  <phoneticPr fontId="1" type="noConversion"/>
  <pageMargins left="0.75" right="0.75" top="0.93" bottom="0.7"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26</vt:i4>
      </vt:variant>
      <vt:variant>
        <vt:lpstr>命名范围</vt:lpstr>
      </vt:variant>
      <vt:variant>
        <vt:i4>25</vt:i4>
      </vt:variant>
    </vt:vector>
  </HeadingPairs>
  <TitlesOfParts>
    <vt:vector size="51" baseType="lpstr">
      <vt:lpstr>基础信息</vt:lpstr>
      <vt:lpstr>审计说明</vt:lpstr>
      <vt:lpstr>调整分录</vt:lpstr>
      <vt:lpstr>应交税费审定表</vt:lpstr>
      <vt:lpstr>应交税费明细表</vt:lpstr>
      <vt:lpstr>增值税明细表</vt:lpstr>
      <vt:lpstr>税费文件检查表</vt:lpstr>
      <vt:lpstr>期初未交税费检查表</vt:lpstr>
      <vt:lpstr>应交增值税审定表</vt:lpstr>
      <vt:lpstr>应交增值税明细表</vt:lpstr>
      <vt:lpstr>应交增值税进项税额测算表</vt:lpstr>
      <vt:lpstr>应交增值税销项税额测算表</vt:lpstr>
      <vt:lpstr>出口退税测算表</vt:lpstr>
      <vt:lpstr>税金及附加测算表</vt:lpstr>
      <vt:lpstr>消费税测算表</vt:lpstr>
      <vt:lpstr>土地增值税(房地产行业)测算表</vt:lpstr>
      <vt:lpstr>土地增值税(非房地产行业)测算表</vt:lpstr>
      <vt:lpstr>房产税测算表</vt:lpstr>
      <vt:lpstr>土地使用税测算表</vt:lpstr>
      <vt:lpstr>应交所得测算表</vt:lpstr>
      <vt:lpstr>纳税调整明细表</vt:lpstr>
      <vt:lpstr>其他税金测算表</vt:lpstr>
      <vt:lpstr>凭证测试表</vt:lpstr>
      <vt:lpstr>附注数据摘录</vt:lpstr>
      <vt:lpstr>Xbase数据摘录</vt:lpstr>
      <vt:lpstr>Index</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2021-08-01T14:59:30Z</dcterms:modified>
</cp:coreProperties>
</file>